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nderson/Documents/Spreadsheet/PostMates_Analysis/"/>
    </mc:Choice>
  </mc:AlternateContent>
  <xr:revisionPtr revIDLastSave="0" documentId="13_ncr:1_{47EE104A-99C4-614A-9C10-1133CF6C0AFA}" xr6:coauthVersionLast="45" xr6:coauthVersionMax="45" xr10:uidLastSave="{00000000-0000-0000-0000-000000000000}"/>
  <bookViews>
    <workbookView xWindow="6580" yWindow="460" windowWidth="28800" windowHeight="17540" xr2:uid="{09E8B59C-D79D-E341-ABBA-F5812DECDB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34" i="1" l="1"/>
  <c r="V535" i="1"/>
  <c r="T535" i="1"/>
  <c r="W535" i="1" s="1"/>
  <c r="P535" i="1"/>
  <c r="B535" i="1"/>
  <c r="AA535" i="1"/>
  <c r="AB535" i="1"/>
  <c r="AC535" i="1"/>
  <c r="AD535" i="1"/>
  <c r="AE535" i="1"/>
  <c r="T534" i="1"/>
  <c r="W534" i="1" s="1"/>
  <c r="P534" i="1"/>
  <c r="B534" i="1"/>
  <c r="AB534" i="1" s="1"/>
  <c r="AA534" i="1"/>
  <c r="AD534" i="1"/>
  <c r="AE534" i="1"/>
  <c r="AC534" i="1" l="1"/>
  <c r="W532" i="1"/>
  <c r="W533" i="1"/>
  <c r="V530" i="1"/>
  <c r="V531" i="1"/>
  <c r="V532" i="1"/>
  <c r="V533" i="1"/>
  <c r="T530" i="1"/>
  <c r="W530" i="1" s="1"/>
  <c r="T531" i="1"/>
  <c r="W531" i="1" s="1"/>
  <c r="T532" i="1"/>
  <c r="T533" i="1"/>
  <c r="Q530" i="1"/>
  <c r="Q531" i="1"/>
  <c r="Q532" i="1"/>
  <c r="Q533" i="1"/>
  <c r="P533" i="1"/>
  <c r="B533" i="1"/>
  <c r="AB533" i="1" s="1"/>
  <c r="AD533" i="1"/>
  <c r="AE533" i="1"/>
  <c r="P532" i="1"/>
  <c r="B532" i="1"/>
  <c r="AA532" i="1" s="1"/>
  <c r="AD532" i="1"/>
  <c r="AE532" i="1"/>
  <c r="P531" i="1"/>
  <c r="B531" i="1"/>
  <c r="AA531" i="1" s="1"/>
  <c r="AD531" i="1"/>
  <c r="AE531" i="1"/>
  <c r="P530" i="1"/>
  <c r="B530" i="1"/>
  <c r="AA530" i="1" s="1"/>
  <c r="AD530" i="1"/>
  <c r="AE530" i="1"/>
  <c r="AA533" i="1" l="1"/>
  <c r="AC533" i="1"/>
  <c r="AC532" i="1"/>
  <c r="AB532" i="1"/>
  <c r="AC531" i="1"/>
  <c r="AB531" i="1"/>
  <c r="AC530" i="1"/>
  <c r="AB530" i="1"/>
  <c r="W524" i="1"/>
  <c r="W526" i="1"/>
  <c r="W527" i="1"/>
  <c r="W528" i="1"/>
  <c r="W529" i="1"/>
  <c r="V519" i="1"/>
  <c r="V520" i="1"/>
  <c r="V521" i="1"/>
  <c r="V522" i="1"/>
  <c r="V523" i="1"/>
  <c r="V524" i="1"/>
  <c r="V525" i="1"/>
  <c r="V526" i="1"/>
  <c r="V527" i="1"/>
  <c r="V528" i="1"/>
  <c r="V529" i="1"/>
  <c r="T523" i="1"/>
  <c r="W523" i="1" s="1"/>
  <c r="T524" i="1"/>
  <c r="T525" i="1"/>
  <c r="W525" i="1" s="1"/>
  <c r="T526" i="1"/>
  <c r="T527" i="1"/>
  <c r="T528" i="1"/>
  <c r="T529" i="1"/>
  <c r="Q523" i="1"/>
  <c r="Q524" i="1"/>
  <c r="Q525" i="1"/>
  <c r="Q526" i="1"/>
  <c r="Q527" i="1"/>
  <c r="Q528" i="1"/>
  <c r="Q529" i="1"/>
  <c r="P526" i="1"/>
  <c r="P527" i="1"/>
  <c r="P528" i="1"/>
  <c r="P529" i="1"/>
  <c r="B529" i="1"/>
  <c r="AA529" i="1" s="1"/>
  <c r="AD529" i="1"/>
  <c r="AE529" i="1"/>
  <c r="B528" i="1"/>
  <c r="AA528" i="1" s="1"/>
  <c r="AD528" i="1"/>
  <c r="AE528" i="1"/>
  <c r="B527" i="1"/>
  <c r="AA527" i="1" s="1"/>
  <c r="AD527" i="1"/>
  <c r="AE527" i="1"/>
  <c r="B526" i="1"/>
  <c r="AA526" i="1" s="1"/>
  <c r="AD526" i="1"/>
  <c r="AE526" i="1"/>
  <c r="P525" i="1"/>
  <c r="B525" i="1"/>
  <c r="AA525" i="1" s="1"/>
  <c r="AD525" i="1"/>
  <c r="AE525" i="1"/>
  <c r="P524" i="1"/>
  <c r="B524" i="1"/>
  <c r="AA524" i="1" s="1"/>
  <c r="AD524" i="1"/>
  <c r="AE524" i="1"/>
  <c r="P523" i="1"/>
  <c r="B523" i="1"/>
  <c r="AA523" i="1" s="1"/>
  <c r="AD523" i="1"/>
  <c r="AE523" i="1"/>
  <c r="Q522" i="1"/>
  <c r="T522" i="1"/>
  <c r="W522" i="1" s="1"/>
  <c r="P522" i="1"/>
  <c r="B522" i="1"/>
  <c r="AA522" i="1" s="1"/>
  <c r="AD522" i="1"/>
  <c r="AE522" i="1"/>
  <c r="Q521" i="1"/>
  <c r="T521" i="1"/>
  <c r="W521" i="1" s="1"/>
  <c r="P521" i="1"/>
  <c r="B521" i="1"/>
  <c r="AA521" i="1" s="1"/>
  <c r="AD521" i="1"/>
  <c r="AE521" i="1"/>
  <c r="Q520" i="1"/>
  <c r="T520" i="1"/>
  <c r="W520" i="1" s="1"/>
  <c r="P520" i="1"/>
  <c r="B520" i="1"/>
  <c r="AA520" i="1" s="1"/>
  <c r="AD520" i="1"/>
  <c r="AE520" i="1"/>
  <c r="Q519" i="1"/>
  <c r="T519" i="1"/>
  <c r="W519" i="1" s="1"/>
  <c r="P519" i="1"/>
  <c r="B519" i="1"/>
  <c r="AA519" i="1" s="1"/>
  <c r="AD519" i="1"/>
  <c r="AE519" i="1"/>
  <c r="AC529" i="1" l="1"/>
  <c r="AB529" i="1"/>
  <c r="AC528" i="1"/>
  <c r="AB528" i="1"/>
  <c r="AC527" i="1"/>
  <c r="AB527" i="1"/>
  <c r="AC526" i="1"/>
  <c r="AB526" i="1"/>
  <c r="AC525" i="1"/>
  <c r="AB525" i="1"/>
  <c r="AC524" i="1"/>
  <c r="AB524" i="1"/>
  <c r="AC523" i="1"/>
  <c r="AB523" i="1"/>
  <c r="AC522" i="1"/>
  <c r="AB522" i="1"/>
  <c r="AC521" i="1"/>
  <c r="AB521" i="1"/>
  <c r="AC520" i="1"/>
  <c r="AB520" i="1"/>
  <c r="AC519" i="1"/>
  <c r="AB519" i="1"/>
  <c r="W514" i="1"/>
  <c r="W517" i="1"/>
  <c r="V513" i="1"/>
  <c r="V514" i="1"/>
  <c r="V515" i="1"/>
  <c r="V516" i="1"/>
  <c r="V517" i="1"/>
  <c r="V518" i="1"/>
  <c r="T514" i="1"/>
  <c r="T515" i="1"/>
  <c r="W515" i="1" s="1"/>
  <c r="T516" i="1"/>
  <c r="W516" i="1" s="1"/>
  <c r="T517" i="1"/>
  <c r="T518" i="1"/>
  <c r="W518" i="1" s="1"/>
  <c r="Q513" i="1"/>
  <c r="Q514" i="1"/>
  <c r="Q515" i="1"/>
  <c r="Q516" i="1"/>
  <c r="Q517" i="1"/>
  <c r="Q518" i="1"/>
  <c r="P514" i="1"/>
  <c r="P515" i="1"/>
  <c r="P516" i="1"/>
  <c r="P517" i="1"/>
  <c r="P518" i="1"/>
  <c r="B518" i="1"/>
  <c r="AA518" i="1" s="1"/>
  <c r="AD518" i="1"/>
  <c r="AE518" i="1"/>
  <c r="B517" i="1"/>
  <c r="AB517" i="1" s="1"/>
  <c r="AA517" i="1"/>
  <c r="AD517" i="1"/>
  <c r="AE517" i="1"/>
  <c r="B516" i="1"/>
  <c r="AA516" i="1" s="1"/>
  <c r="AD516" i="1"/>
  <c r="AE516" i="1"/>
  <c r="B515" i="1"/>
  <c r="AA515" i="1"/>
  <c r="AB515" i="1"/>
  <c r="AC515" i="1"/>
  <c r="AD515" i="1"/>
  <c r="AE515" i="1"/>
  <c r="B514" i="1"/>
  <c r="AA514" i="1" s="1"/>
  <c r="AD514" i="1"/>
  <c r="AE514" i="1"/>
  <c r="T513" i="1"/>
  <c r="W513" i="1"/>
  <c r="P513" i="1"/>
  <c r="B513" i="1"/>
  <c r="AA513" i="1" s="1"/>
  <c r="AD513" i="1"/>
  <c r="AE513" i="1"/>
  <c r="AC518" i="1" l="1"/>
  <c r="AB518" i="1"/>
  <c r="AC517" i="1"/>
  <c r="AC516" i="1"/>
  <c r="AB516" i="1"/>
  <c r="AC514" i="1"/>
  <c r="AB514" i="1"/>
  <c r="AC513" i="1"/>
  <c r="AB513" i="1"/>
  <c r="W509" i="1"/>
  <c r="W510" i="1"/>
  <c r="W511" i="1"/>
  <c r="W512" i="1"/>
  <c r="V508" i="1"/>
  <c r="V509" i="1"/>
  <c r="V510" i="1"/>
  <c r="V511" i="1"/>
  <c r="V512" i="1"/>
  <c r="T508" i="1"/>
  <c r="W508" i="1" s="1"/>
  <c r="T509" i="1"/>
  <c r="T510" i="1"/>
  <c r="T511" i="1"/>
  <c r="T512" i="1"/>
  <c r="Q508" i="1"/>
  <c r="Q509" i="1"/>
  <c r="Q510" i="1"/>
  <c r="Q511" i="1"/>
  <c r="Q512" i="1"/>
  <c r="P509" i="1"/>
  <c r="P510" i="1"/>
  <c r="P511" i="1"/>
  <c r="P512" i="1"/>
  <c r="B512" i="1"/>
  <c r="AA512" i="1" s="1"/>
  <c r="AD512" i="1"/>
  <c r="AE512" i="1"/>
  <c r="B511" i="1"/>
  <c r="AA511" i="1" s="1"/>
  <c r="AD511" i="1"/>
  <c r="AE511" i="1"/>
  <c r="B510" i="1"/>
  <c r="AA510" i="1"/>
  <c r="AB510" i="1"/>
  <c r="AC510" i="1"/>
  <c r="AD510" i="1"/>
  <c r="AE510" i="1"/>
  <c r="B509" i="1"/>
  <c r="AA509" i="1" s="1"/>
  <c r="AD509" i="1"/>
  <c r="AE509" i="1"/>
  <c r="P508" i="1"/>
  <c r="B508" i="1"/>
  <c r="AA508" i="1" s="1"/>
  <c r="AD508" i="1"/>
  <c r="AE508" i="1"/>
  <c r="AC512" i="1" l="1"/>
  <c r="AB512" i="1"/>
  <c r="AC511" i="1"/>
  <c r="AB511" i="1"/>
  <c r="AC509" i="1"/>
  <c r="AB509" i="1"/>
  <c r="AC508" i="1"/>
  <c r="AB508" i="1"/>
  <c r="W498" i="1"/>
  <c r="W499" i="1"/>
  <c r="W500" i="1"/>
  <c r="W501" i="1"/>
  <c r="W503" i="1"/>
  <c r="W504" i="1"/>
  <c r="W505" i="1"/>
  <c r="W506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T496" i="1"/>
  <c r="W496" i="1" s="1"/>
  <c r="T497" i="1"/>
  <c r="W497" i="1" s="1"/>
  <c r="T498" i="1"/>
  <c r="T499" i="1"/>
  <c r="T500" i="1"/>
  <c r="T501" i="1"/>
  <c r="T502" i="1"/>
  <c r="W502" i="1" s="1"/>
  <c r="T503" i="1"/>
  <c r="T504" i="1"/>
  <c r="T505" i="1"/>
  <c r="T506" i="1"/>
  <c r="T507" i="1"/>
  <c r="W507" i="1" s="1"/>
  <c r="Q496" i="1"/>
  <c r="Q497" i="1"/>
  <c r="Q498" i="1"/>
  <c r="Q499" i="1"/>
  <c r="Q500" i="1"/>
  <c r="Q501" i="1"/>
  <c r="Q502" i="1"/>
  <c r="Q503" i="1"/>
  <c r="Q504" i="1"/>
  <c r="Q505" i="1"/>
  <c r="Q506" i="1"/>
  <c r="Q507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B507" i="1"/>
  <c r="AA507" i="1"/>
  <c r="AB507" i="1"/>
  <c r="AC507" i="1"/>
  <c r="AD507" i="1"/>
  <c r="AE507" i="1"/>
  <c r="B506" i="1"/>
  <c r="AA506" i="1"/>
  <c r="AB506" i="1"/>
  <c r="AC506" i="1"/>
  <c r="AD506" i="1"/>
  <c r="AE506" i="1"/>
  <c r="B505" i="1"/>
  <c r="AA505" i="1"/>
  <c r="AB505" i="1"/>
  <c r="AC505" i="1"/>
  <c r="AD505" i="1"/>
  <c r="AE505" i="1"/>
  <c r="B504" i="1"/>
  <c r="AA504" i="1"/>
  <c r="AB504" i="1"/>
  <c r="AC504" i="1"/>
  <c r="AD504" i="1"/>
  <c r="AE504" i="1"/>
  <c r="B503" i="1"/>
  <c r="AA503" i="1"/>
  <c r="AB503" i="1"/>
  <c r="AC503" i="1"/>
  <c r="AD503" i="1"/>
  <c r="AE503" i="1"/>
  <c r="B502" i="1"/>
  <c r="AA502" i="1" s="1"/>
  <c r="AB502" i="1"/>
  <c r="AC502" i="1"/>
  <c r="AD502" i="1"/>
  <c r="AE502" i="1"/>
  <c r="B501" i="1"/>
  <c r="AA501" i="1" s="1"/>
  <c r="AB501" i="1"/>
  <c r="AC501" i="1"/>
  <c r="AD501" i="1"/>
  <c r="AE501" i="1"/>
  <c r="B500" i="1"/>
  <c r="AA500" i="1" s="1"/>
  <c r="AD500" i="1"/>
  <c r="AE500" i="1"/>
  <c r="B499" i="1"/>
  <c r="AA499" i="1" s="1"/>
  <c r="AB499" i="1"/>
  <c r="AC499" i="1"/>
  <c r="AD499" i="1"/>
  <c r="AE499" i="1"/>
  <c r="B498" i="1"/>
  <c r="AA498" i="1" s="1"/>
  <c r="AD498" i="1"/>
  <c r="AE498" i="1"/>
  <c r="B497" i="1"/>
  <c r="AA497" i="1" s="1"/>
  <c r="AD497" i="1"/>
  <c r="AE497" i="1"/>
  <c r="B496" i="1"/>
  <c r="AA496" i="1" s="1"/>
  <c r="AD496" i="1"/>
  <c r="AE496" i="1"/>
  <c r="AC500" i="1" l="1"/>
  <c r="AB500" i="1"/>
  <c r="AC498" i="1"/>
  <c r="AB498" i="1"/>
  <c r="AC497" i="1"/>
  <c r="AB497" i="1"/>
  <c r="AC496" i="1"/>
  <c r="AB496" i="1"/>
  <c r="V491" i="1"/>
  <c r="V492" i="1"/>
  <c r="V493" i="1"/>
  <c r="V494" i="1"/>
  <c r="V495" i="1"/>
  <c r="Q491" i="1"/>
  <c r="Q492" i="1"/>
  <c r="Q493" i="1"/>
  <c r="Q494" i="1"/>
  <c r="Q495" i="1"/>
  <c r="T495" i="1"/>
  <c r="W495" i="1" s="1"/>
  <c r="P495" i="1"/>
  <c r="B495" i="1"/>
  <c r="AA495" i="1" s="1"/>
  <c r="AD495" i="1"/>
  <c r="AE495" i="1"/>
  <c r="T494" i="1"/>
  <c r="W494" i="1" s="1"/>
  <c r="P494" i="1"/>
  <c r="B494" i="1"/>
  <c r="AA494" i="1" s="1"/>
  <c r="AD494" i="1"/>
  <c r="AE494" i="1"/>
  <c r="T493" i="1"/>
  <c r="W493" i="1" s="1"/>
  <c r="P493" i="1"/>
  <c r="B493" i="1"/>
  <c r="AA493" i="1"/>
  <c r="AB493" i="1"/>
  <c r="AC493" i="1"/>
  <c r="AD493" i="1"/>
  <c r="AE493" i="1"/>
  <c r="T492" i="1"/>
  <c r="W492" i="1" s="1"/>
  <c r="P492" i="1"/>
  <c r="B492" i="1"/>
  <c r="AB492" i="1" s="1"/>
  <c r="AA492" i="1"/>
  <c r="AD492" i="1"/>
  <c r="AE492" i="1"/>
  <c r="T491" i="1"/>
  <c r="W491" i="1" s="1"/>
  <c r="P491" i="1"/>
  <c r="B491" i="1"/>
  <c r="AA491" i="1" s="1"/>
  <c r="AD491" i="1"/>
  <c r="AE491" i="1"/>
  <c r="AC495" i="1" l="1"/>
  <c r="AB495" i="1"/>
  <c r="AC494" i="1"/>
  <c r="AB494" i="1"/>
  <c r="AC492" i="1"/>
  <c r="AC491" i="1"/>
  <c r="AB491" i="1"/>
  <c r="W488" i="1"/>
  <c r="W489" i="1"/>
  <c r="W490" i="1"/>
  <c r="V483" i="1"/>
  <c r="V484" i="1"/>
  <c r="V485" i="1"/>
  <c r="V486" i="1"/>
  <c r="V487" i="1"/>
  <c r="V488" i="1"/>
  <c r="V489" i="1"/>
  <c r="V490" i="1"/>
  <c r="T487" i="1"/>
  <c r="W487" i="1" s="1"/>
  <c r="T488" i="1"/>
  <c r="T489" i="1"/>
  <c r="T490" i="1"/>
  <c r="Q483" i="1"/>
  <c r="Q484" i="1"/>
  <c r="Q485" i="1"/>
  <c r="Q486" i="1"/>
  <c r="Q487" i="1"/>
  <c r="Q488" i="1"/>
  <c r="Q489" i="1"/>
  <c r="Q490" i="1"/>
  <c r="P490" i="1"/>
  <c r="B490" i="1"/>
  <c r="AA490" i="1"/>
  <c r="AB490" i="1"/>
  <c r="AC490" i="1"/>
  <c r="AD490" i="1"/>
  <c r="AE490" i="1"/>
  <c r="P489" i="1"/>
  <c r="B489" i="1"/>
  <c r="AA489" i="1"/>
  <c r="AB489" i="1"/>
  <c r="AC489" i="1"/>
  <c r="AD489" i="1"/>
  <c r="AE489" i="1"/>
  <c r="P488" i="1"/>
  <c r="B488" i="1"/>
  <c r="AA488" i="1" s="1"/>
  <c r="AD488" i="1"/>
  <c r="AE488" i="1"/>
  <c r="P487" i="1"/>
  <c r="B487" i="1"/>
  <c r="AA487" i="1" s="1"/>
  <c r="AD487" i="1"/>
  <c r="AE487" i="1"/>
  <c r="T486" i="1"/>
  <c r="W486" i="1" s="1"/>
  <c r="P486" i="1"/>
  <c r="B486" i="1"/>
  <c r="AA486" i="1"/>
  <c r="AB486" i="1"/>
  <c r="AC486" i="1"/>
  <c r="AD486" i="1"/>
  <c r="AE486" i="1"/>
  <c r="T485" i="1"/>
  <c r="W485" i="1"/>
  <c r="P485" i="1"/>
  <c r="B485" i="1"/>
  <c r="AA485" i="1"/>
  <c r="AB485" i="1"/>
  <c r="AC485" i="1"/>
  <c r="AD485" i="1"/>
  <c r="AE485" i="1"/>
  <c r="T484" i="1"/>
  <c r="W484" i="1" s="1"/>
  <c r="P484" i="1"/>
  <c r="B484" i="1"/>
  <c r="AA484" i="1"/>
  <c r="AB484" i="1"/>
  <c r="AC484" i="1"/>
  <c r="AD484" i="1"/>
  <c r="AE484" i="1"/>
  <c r="T483" i="1"/>
  <c r="W483" i="1" s="1"/>
  <c r="P483" i="1"/>
  <c r="B483" i="1"/>
  <c r="AA483" i="1" s="1"/>
  <c r="AD483" i="1"/>
  <c r="AE483" i="1"/>
  <c r="AC488" i="1" l="1"/>
  <c r="AB488" i="1"/>
  <c r="AC487" i="1"/>
  <c r="AB487" i="1"/>
  <c r="AC483" i="1"/>
  <c r="AB483" i="1"/>
  <c r="W479" i="1"/>
  <c r="W480" i="1"/>
  <c r="W481" i="1"/>
  <c r="V479" i="1"/>
  <c r="V480" i="1"/>
  <c r="V481" i="1"/>
  <c r="V482" i="1"/>
  <c r="T479" i="1"/>
  <c r="T480" i="1"/>
  <c r="T481" i="1"/>
  <c r="T482" i="1"/>
  <c r="W482" i="1" s="1"/>
  <c r="Q479" i="1"/>
  <c r="Q480" i="1"/>
  <c r="Q481" i="1"/>
  <c r="Q482" i="1"/>
  <c r="P481" i="1"/>
  <c r="P482" i="1"/>
  <c r="B482" i="1"/>
  <c r="AA482" i="1" s="1"/>
  <c r="AD482" i="1"/>
  <c r="AE482" i="1"/>
  <c r="B481" i="1"/>
  <c r="AA481" i="1" s="1"/>
  <c r="AD481" i="1"/>
  <c r="AE481" i="1"/>
  <c r="P480" i="1"/>
  <c r="B480" i="1"/>
  <c r="AC480" i="1" s="1"/>
  <c r="AB480" i="1"/>
  <c r="AD480" i="1"/>
  <c r="AE480" i="1"/>
  <c r="P479" i="1"/>
  <c r="B479" i="1"/>
  <c r="AA479" i="1" s="1"/>
  <c r="AC479" i="1"/>
  <c r="AD479" i="1"/>
  <c r="AE479" i="1"/>
  <c r="AA480" i="1" l="1"/>
  <c r="AC482" i="1"/>
  <c r="AB482" i="1"/>
  <c r="AC481" i="1"/>
  <c r="AB481" i="1"/>
  <c r="AB479" i="1"/>
  <c r="T478" i="1"/>
  <c r="W478" i="1" s="1"/>
  <c r="V470" i="1"/>
  <c r="V471" i="1"/>
  <c r="V472" i="1"/>
  <c r="V473" i="1"/>
  <c r="V474" i="1"/>
  <c r="V475" i="1"/>
  <c r="V476" i="1"/>
  <c r="V477" i="1"/>
  <c r="V478" i="1"/>
  <c r="Q470" i="1"/>
  <c r="Q471" i="1"/>
  <c r="Q472" i="1"/>
  <c r="Q473" i="1"/>
  <c r="Q474" i="1"/>
  <c r="Q475" i="1"/>
  <c r="Q476" i="1"/>
  <c r="Q477" i="1"/>
  <c r="Q478" i="1"/>
  <c r="P478" i="1"/>
  <c r="B478" i="1"/>
  <c r="AA478" i="1" s="1"/>
  <c r="AD478" i="1"/>
  <c r="AE478" i="1"/>
  <c r="T477" i="1"/>
  <c r="W477" i="1" s="1"/>
  <c r="P477" i="1"/>
  <c r="B477" i="1"/>
  <c r="AA477" i="1" s="1"/>
  <c r="AD477" i="1"/>
  <c r="AE477" i="1"/>
  <c r="T476" i="1"/>
  <c r="W476" i="1" s="1"/>
  <c r="P476" i="1"/>
  <c r="B476" i="1"/>
  <c r="AA476" i="1" s="1"/>
  <c r="AD476" i="1"/>
  <c r="AE476" i="1"/>
  <c r="T475" i="1"/>
  <c r="W475" i="1" s="1"/>
  <c r="P475" i="1"/>
  <c r="B475" i="1"/>
  <c r="AA475" i="1" s="1"/>
  <c r="AD475" i="1"/>
  <c r="AE475" i="1"/>
  <c r="T474" i="1"/>
  <c r="W474" i="1" s="1"/>
  <c r="P474" i="1"/>
  <c r="B474" i="1"/>
  <c r="AA474" i="1" s="1"/>
  <c r="AD474" i="1"/>
  <c r="AE474" i="1"/>
  <c r="T473" i="1"/>
  <c r="W473" i="1" s="1"/>
  <c r="P473" i="1"/>
  <c r="B473" i="1"/>
  <c r="AA473" i="1" s="1"/>
  <c r="AD473" i="1"/>
  <c r="AE473" i="1"/>
  <c r="AC478" i="1" l="1"/>
  <c r="AB478" i="1"/>
  <c r="AC477" i="1"/>
  <c r="AB477" i="1"/>
  <c r="AC476" i="1"/>
  <c r="AB476" i="1"/>
  <c r="AC475" i="1"/>
  <c r="AB475" i="1"/>
  <c r="AC474" i="1"/>
  <c r="AB474" i="1"/>
  <c r="AC473" i="1"/>
  <c r="AB473" i="1"/>
  <c r="T472" i="1"/>
  <c r="W472" i="1" s="1"/>
  <c r="P472" i="1"/>
  <c r="B472" i="1"/>
  <c r="AA472" i="1" s="1"/>
  <c r="AD472" i="1"/>
  <c r="AE472" i="1"/>
  <c r="T471" i="1"/>
  <c r="W471" i="1" s="1"/>
  <c r="P471" i="1"/>
  <c r="B471" i="1"/>
  <c r="AA471" i="1" s="1"/>
  <c r="AD471" i="1"/>
  <c r="AE471" i="1"/>
  <c r="T470" i="1"/>
  <c r="W470" i="1"/>
  <c r="P470" i="1"/>
  <c r="B470" i="1"/>
  <c r="AA470" i="1" s="1"/>
  <c r="AD470" i="1"/>
  <c r="AE470" i="1"/>
  <c r="AC471" i="1" l="1"/>
  <c r="AB471" i="1"/>
  <c r="AC472" i="1"/>
  <c r="AB472" i="1"/>
  <c r="AC470" i="1"/>
  <c r="AB470" i="1"/>
  <c r="V465" i="1"/>
  <c r="V466" i="1"/>
  <c r="V467" i="1"/>
  <c r="V468" i="1"/>
  <c r="V469" i="1"/>
  <c r="T465" i="1"/>
  <c r="W465" i="1" s="1"/>
  <c r="T466" i="1"/>
  <c r="W466" i="1" s="1"/>
  <c r="T467" i="1"/>
  <c r="W467" i="1" s="1"/>
  <c r="T468" i="1"/>
  <c r="W468" i="1" s="1"/>
  <c r="T469" i="1"/>
  <c r="W469" i="1" s="1"/>
  <c r="Q465" i="1"/>
  <c r="Q466" i="1"/>
  <c r="Q467" i="1"/>
  <c r="Q468" i="1"/>
  <c r="Q469" i="1"/>
  <c r="P466" i="1"/>
  <c r="P467" i="1"/>
  <c r="P468" i="1"/>
  <c r="P469" i="1"/>
  <c r="B469" i="1"/>
  <c r="AA469" i="1" s="1"/>
  <c r="AD469" i="1"/>
  <c r="AE469" i="1"/>
  <c r="B468" i="1"/>
  <c r="AA468" i="1" s="1"/>
  <c r="AD468" i="1"/>
  <c r="AE468" i="1"/>
  <c r="B467" i="1"/>
  <c r="AB467" i="1" s="1"/>
  <c r="AA467" i="1"/>
  <c r="AD467" i="1"/>
  <c r="AE467" i="1"/>
  <c r="B466" i="1"/>
  <c r="AA466" i="1" s="1"/>
  <c r="AD466" i="1"/>
  <c r="AE466" i="1"/>
  <c r="P465" i="1"/>
  <c r="B465" i="1"/>
  <c r="AA465" i="1" s="1"/>
  <c r="AD465" i="1"/>
  <c r="AE465" i="1"/>
  <c r="AC469" i="1" l="1"/>
  <c r="AB469" i="1"/>
  <c r="AC468" i="1"/>
  <c r="AB468" i="1"/>
  <c r="AC467" i="1"/>
  <c r="AC466" i="1"/>
  <c r="AB466" i="1"/>
  <c r="AC465" i="1"/>
  <c r="AB465" i="1"/>
  <c r="V460" i="1"/>
  <c r="V461" i="1"/>
  <c r="V462" i="1"/>
  <c r="V463" i="1"/>
  <c r="V464" i="1"/>
  <c r="T462" i="1"/>
  <c r="W462" i="1" s="1"/>
  <c r="T463" i="1"/>
  <c r="W463" i="1" s="1"/>
  <c r="T464" i="1"/>
  <c r="W464" i="1" s="1"/>
  <c r="Q454" i="1"/>
  <c r="Q455" i="1"/>
  <c r="Q456" i="1"/>
  <c r="Q457" i="1"/>
  <c r="Q458" i="1"/>
  <c r="Q459" i="1"/>
  <c r="Q460" i="1"/>
  <c r="Q461" i="1"/>
  <c r="Q462" i="1"/>
  <c r="Q463" i="1"/>
  <c r="Q464" i="1"/>
  <c r="P463" i="1"/>
  <c r="P464" i="1"/>
  <c r="B464" i="1"/>
  <c r="AA464" i="1" s="1"/>
  <c r="AD464" i="1"/>
  <c r="AE464" i="1"/>
  <c r="B463" i="1"/>
  <c r="AA463" i="1" s="1"/>
  <c r="AD463" i="1"/>
  <c r="AE463" i="1"/>
  <c r="P462" i="1"/>
  <c r="B462" i="1"/>
  <c r="AA462" i="1" s="1"/>
  <c r="AD462" i="1"/>
  <c r="AE462" i="1"/>
  <c r="T461" i="1"/>
  <c r="W461" i="1"/>
  <c r="P461" i="1"/>
  <c r="B461" i="1"/>
  <c r="AA461" i="1" s="1"/>
  <c r="AD461" i="1"/>
  <c r="AE461" i="1"/>
  <c r="T460" i="1"/>
  <c r="W460" i="1" s="1"/>
  <c r="P460" i="1"/>
  <c r="B460" i="1"/>
  <c r="AA460" i="1" s="1"/>
  <c r="AD460" i="1"/>
  <c r="AE460" i="1"/>
  <c r="AC461" i="1" l="1"/>
  <c r="AB461" i="1"/>
  <c r="AC464" i="1"/>
  <c r="AB464" i="1"/>
  <c r="AC463" i="1"/>
  <c r="AB463" i="1"/>
  <c r="AC462" i="1"/>
  <c r="AB462" i="1"/>
  <c r="AC460" i="1"/>
  <c r="AB460" i="1"/>
  <c r="W457" i="1"/>
  <c r="V454" i="1"/>
  <c r="V455" i="1"/>
  <c r="V456" i="1"/>
  <c r="V457" i="1"/>
  <c r="V458" i="1"/>
  <c r="V459" i="1"/>
  <c r="T454" i="1"/>
  <c r="W454" i="1" s="1"/>
  <c r="T455" i="1"/>
  <c r="W455" i="1" s="1"/>
  <c r="T456" i="1"/>
  <c r="W456" i="1" s="1"/>
  <c r="T457" i="1"/>
  <c r="T458" i="1"/>
  <c r="W458" i="1" s="1"/>
  <c r="T459" i="1"/>
  <c r="W459" i="1" s="1"/>
  <c r="P459" i="1"/>
  <c r="B459" i="1"/>
  <c r="AA459" i="1" s="1"/>
  <c r="AD459" i="1"/>
  <c r="AE459" i="1"/>
  <c r="P458" i="1"/>
  <c r="B458" i="1"/>
  <c r="AA458" i="1" s="1"/>
  <c r="AD458" i="1"/>
  <c r="AE458" i="1"/>
  <c r="P457" i="1"/>
  <c r="B457" i="1"/>
  <c r="AA457" i="1" s="1"/>
  <c r="AD457" i="1"/>
  <c r="AE457" i="1"/>
  <c r="P456" i="1"/>
  <c r="B456" i="1"/>
  <c r="AA456" i="1" s="1"/>
  <c r="AD456" i="1"/>
  <c r="AE456" i="1"/>
  <c r="P455" i="1"/>
  <c r="B455" i="1"/>
  <c r="AA455" i="1" s="1"/>
  <c r="AD455" i="1"/>
  <c r="AE455" i="1"/>
  <c r="P454" i="1"/>
  <c r="B454" i="1"/>
  <c r="AA454" i="1" s="1"/>
  <c r="AD454" i="1"/>
  <c r="AE454" i="1"/>
  <c r="AC454" i="1" l="1"/>
  <c r="AC459" i="1"/>
  <c r="AB459" i="1"/>
  <c r="AC458" i="1"/>
  <c r="AB458" i="1"/>
  <c r="AC457" i="1"/>
  <c r="AB457" i="1"/>
  <c r="AC456" i="1"/>
  <c r="AB456" i="1"/>
  <c r="AC455" i="1"/>
  <c r="AB455" i="1"/>
  <c r="AB454" i="1"/>
  <c r="T453" i="1"/>
  <c r="W453" i="1" s="1"/>
  <c r="P453" i="1"/>
  <c r="Q449" i="1"/>
  <c r="Q450" i="1"/>
  <c r="Q451" i="1"/>
  <c r="Q452" i="1"/>
  <c r="Q453" i="1"/>
  <c r="V449" i="1"/>
  <c r="V450" i="1"/>
  <c r="V451" i="1"/>
  <c r="V452" i="1"/>
  <c r="V453" i="1"/>
  <c r="B453" i="1"/>
  <c r="AA453" i="1" s="1"/>
  <c r="AD453" i="1"/>
  <c r="AE453" i="1"/>
  <c r="T452" i="1"/>
  <c r="W452" i="1" s="1"/>
  <c r="P449" i="1"/>
  <c r="P450" i="1"/>
  <c r="P451" i="1"/>
  <c r="P45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  <c r="P448" i="1"/>
  <c r="B452" i="1"/>
  <c r="AA452" i="1" s="1"/>
  <c r="AD452" i="1"/>
  <c r="AE452" i="1"/>
  <c r="T451" i="1"/>
  <c r="W451" i="1" s="1"/>
  <c r="B451" i="1"/>
  <c r="AA451" i="1" s="1"/>
  <c r="AD451" i="1"/>
  <c r="AE451" i="1"/>
  <c r="T450" i="1"/>
  <c r="W450" i="1" s="1"/>
  <c r="B450" i="1"/>
  <c r="AA450" i="1" s="1"/>
  <c r="AD450" i="1"/>
  <c r="AE450" i="1"/>
  <c r="T449" i="1"/>
  <c r="W449" i="1" s="1"/>
  <c r="B449" i="1"/>
  <c r="AA449" i="1" s="1"/>
  <c r="AD449" i="1"/>
  <c r="AE449" i="1"/>
  <c r="AC449" i="1" l="1"/>
  <c r="AC453" i="1"/>
  <c r="AB453" i="1"/>
  <c r="AC452" i="1"/>
  <c r="AB452" i="1"/>
  <c r="AC451" i="1"/>
  <c r="AB451" i="1"/>
  <c r="AC450" i="1"/>
  <c r="AB450" i="1"/>
  <c r="AB449" i="1"/>
  <c r="V445" i="1"/>
  <c r="V446" i="1"/>
  <c r="V447" i="1"/>
  <c r="V448" i="1"/>
  <c r="T447" i="1"/>
  <c r="W447" i="1" s="1"/>
  <c r="T448" i="1"/>
  <c r="W448" i="1" s="1"/>
  <c r="T445" i="1"/>
  <c r="W445" i="1" s="1"/>
  <c r="T446" i="1"/>
  <c r="W446" i="1" s="1"/>
  <c r="Q445" i="1"/>
  <c r="Q446" i="1"/>
  <c r="Q447" i="1"/>
  <c r="Q448" i="1"/>
  <c r="P446" i="1"/>
  <c r="P447" i="1"/>
  <c r="B448" i="1"/>
  <c r="AA448" i="1" s="1"/>
  <c r="AD448" i="1"/>
  <c r="AE448" i="1"/>
  <c r="B447" i="1"/>
  <c r="AA447" i="1" s="1"/>
  <c r="AD447" i="1"/>
  <c r="AE447" i="1"/>
  <c r="B446" i="1"/>
  <c r="AA446" i="1" s="1"/>
  <c r="AD446" i="1"/>
  <c r="AE446" i="1"/>
  <c r="P445" i="1"/>
  <c r="B445" i="1"/>
  <c r="AA445" i="1" s="1"/>
  <c r="AD445" i="1"/>
  <c r="AE445" i="1"/>
  <c r="AC448" i="1" l="1"/>
  <c r="AB448" i="1"/>
  <c r="AC447" i="1"/>
  <c r="AB447" i="1"/>
  <c r="AC446" i="1"/>
  <c r="AB446" i="1"/>
  <c r="AC445" i="1"/>
  <c r="AB445" i="1"/>
  <c r="V441" i="1"/>
  <c r="V442" i="1"/>
  <c r="V443" i="1"/>
  <c r="V444" i="1"/>
  <c r="T443" i="1"/>
  <c r="W443" i="1" s="1"/>
  <c r="T444" i="1"/>
  <c r="W444" i="1" s="1"/>
  <c r="Q441" i="1"/>
  <c r="Q442" i="1"/>
  <c r="Q443" i="1"/>
  <c r="Q444" i="1"/>
  <c r="P444" i="1"/>
  <c r="B444" i="1"/>
  <c r="AA444" i="1" s="1"/>
  <c r="AD444" i="1"/>
  <c r="AE444" i="1"/>
  <c r="P443" i="1"/>
  <c r="B443" i="1"/>
  <c r="AA443" i="1" s="1"/>
  <c r="AD443" i="1"/>
  <c r="AE443" i="1"/>
  <c r="T442" i="1"/>
  <c r="W442" i="1" s="1"/>
  <c r="P442" i="1"/>
  <c r="B442" i="1"/>
  <c r="AA442" i="1" s="1"/>
  <c r="AD442" i="1"/>
  <c r="AE442" i="1"/>
  <c r="T441" i="1"/>
  <c r="W441" i="1" s="1"/>
  <c r="P441" i="1"/>
  <c r="B441" i="1"/>
  <c r="AA441" i="1" s="1"/>
  <c r="AD441" i="1"/>
  <c r="AE441" i="1"/>
  <c r="AC442" i="1" l="1"/>
  <c r="AB442" i="1"/>
  <c r="AC444" i="1"/>
  <c r="AB444" i="1"/>
  <c r="AC443" i="1"/>
  <c r="AB443" i="1"/>
  <c r="AC441" i="1"/>
  <c r="AB441" i="1"/>
  <c r="V435" i="1"/>
  <c r="V436" i="1"/>
  <c r="V437" i="1"/>
  <c r="V438" i="1"/>
  <c r="V439" i="1"/>
  <c r="V440" i="1"/>
  <c r="Q435" i="1"/>
  <c r="Q436" i="1"/>
  <c r="Q437" i="1"/>
  <c r="Q438" i="1"/>
  <c r="Q439" i="1"/>
  <c r="Q440" i="1"/>
  <c r="P436" i="1"/>
  <c r="P437" i="1"/>
  <c r="P438" i="1"/>
  <c r="P439" i="1"/>
  <c r="P440" i="1"/>
  <c r="T436" i="1"/>
  <c r="W436" i="1" s="1"/>
  <c r="T437" i="1"/>
  <c r="W437" i="1" s="1"/>
  <c r="T438" i="1"/>
  <c r="W438" i="1" s="1"/>
  <c r="T439" i="1"/>
  <c r="W439" i="1" s="1"/>
  <c r="T440" i="1"/>
  <c r="W440" i="1" s="1"/>
  <c r="B440" i="1"/>
  <c r="AA440" i="1" s="1"/>
  <c r="AD440" i="1"/>
  <c r="AE440" i="1"/>
  <c r="B439" i="1"/>
  <c r="AC439" i="1" s="1"/>
  <c r="AA439" i="1"/>
  <c r="AD439" i="1"/>
  <c r="AE439" i="1"/>
  <c r="B438" i="1"/>
  <c r="AA438" i="1" s="1"/>
  <c r="AD438" i="1"/>
  <c r="AE438" i="1"/>
  <c r="B437" i="1"/>
  <c r="AA437" i="1" s="1"/>
  <c r="AD437" i="1"/>
  <c r="AE437" i="1"/>
  <c r="B436" i="1"/>
  <c r="AA436" i="1" s="1"/>
  <c r="AD436" i="1"/>
  <c r="AE436" i="1"/>
  <c r="T435" i="1"/>
  <c r="W435" i="1" s="1"/>
  <c r="P435" i="1"/>
  <c r="B435" i="1"/>
  <c r="AA435" i="1" s="1"/>
  <c r="AD435" i="1"/>
  <c r="AE435" i="1"/>
  <c r="AB439" i="1" l="1"/>
  <c r="AC438" i="1"/>
  <c r="AB438" i="1"/>
  <c r="AC440" i="1"/>
  <c r="AB440" i="1"/>
  <c r="AC437" i="1"/>
  <c r="AB437" i="1"/>
  <c r="AC436" i="1"/>
  <c r="AB436" i="1"/>
  <c r="AC435" i="1"/>
  <c r="AB435" i="1"/>
  <c r="V428" i="1"/>
  <c r="V429" i="1"/>
  <c r="V430" i="1"/>
  <c r="V431" i="1"/>
  <c r="V432" i="1"/>
  <c r="V433" i="1"/>
  <c r="V434" i="1"/>
  <c r="Q428" i="1"/>
  <c r="Q429" i="1"/>
  <c r="Q430" i="1"/>
  <c r="Q431" i="1"/>
  <c r="Q432" i="1"/>
  <c r="Q433" i="1"/>
  <c r="Q434" i="1"/>
  <c r="T431" i="1"/>
  <c r="W431" i="1" s="1"/>
  <c r="T432" i="1"/>
  <c r="W432" i="1" s="1"/>
  <c r="T433" i="1"/>
  <c r="W433" i="1" s="1"/>
  <c r="T434" i="1"/>
  <c r="W434" i="1" s="1"/>
  <c r="P434" i="1"/>
  <c r="B434" i="1"/>
  <c r="AA434" i="1" s="1"/>
  <c r="AD434" i="1"/>
  <c r="AE434" i="1"/>
  <c r="P433" i="1"/>
  <c r="B433" i="1"/>
  <c r="AB433" i="1" s="1"/>
  <c r="AD433" i="1"/>
  <c r="AE433" i="1"/>
  <c r="P432" i="1"/>
  <c r="B432" i="1"/>
  <c r="AA432" i="1" s="1"/>
  <c r="AD432" i="1"/>
  <c r="AE432" i="1"/>
  <c r="P431" i="1"/>
  <c r="B431" i="1"/>
  <c r="AA431" i="1" s="1"/>
  <c r="AD431" i="1"/>
  <c r="AE431" i="1"/>
  <c r="T430" i="1"/>
  <c r="W430" i="1" s="1"/>
  <c r="P430" i="1"/>
  <c r="B430" i="1"/>
  <c r="AA430" i="1" s="1"/>
  <c r="AD430" i="1"/>
  <c r="AE430" i="1"/>
  <c r="T429" i="1"/>
  <c r="W429" i="1" s="1"/>
  <c r="P429" i="1"/>
  <c r="B429" i="1"/>
  <c r="AA429" i="1" s="1"/>
  <c r="AD429" i="1"/>
  <c r="AE429" i="1"/>
  <c r="T428" i="1"/>
  <c r="W428" i="1" s="1"/>
  <c r="P428" i="1"/>
  <c r="B428" i="1"/>
  <c r="AA428" i="1" s="1"/>
  <c r="AD428" i="1"/>
  <c r="AE428" i="1"/>
  <c r="AC433" i="1" l="1"/>
  <c r="AA433" i="1"/>
  <c r="AC429" i="1"/>
  <c r="AC430" i="1"/>
  <c r="AC431" i="1"/>
  <c r="AB429" i="1"/>
  <c r="AB430" i="1"/>
  <c r="AB431" i="1"/>
  <c r="AC428" i="1"/>
  <c r="AC434" i="1"/>
  <c r="AB434" i="1"/>
  <c r="AC432" i="1"/>
  <c r="AB432" i="1"/>
  <c r="AB428" i="1"/>
  <c r="V422" i="1"/>
  <c r="V423" i="1"/>
  <c r="V424" i="1"/>
  <c r="V425" i="1"/>
  <c r="V426" i="1"/>
  <c r="V427" i="1"/>
  <c r="Q423" i="1"/>
  <c r="Q424" i="1"/>
  <c r="Q425" i="1"/>
  <c r="Q426" i="1"/>
  <c r="Q427" i="1"/>
  <c r="P423" i="1"/>
  <c r="P424" i="1"/>
  <c r="P425" i="1"/>
  <c r="P426" i="1"/>
  <c r="P427" i="1"/>
  <c r="T423" i="1"/>
  <c r="W423" i="1" s="1"/>
  <c r="T424" i="1"/>
  <c r="T425" i="1"/>
  <c r="W425" i="1" s="1"/>
  <c r="T426" i="1"/>
  <c r="W426" i="1" s="1"/>
  <c r="T427" i="1"/>
  <c r="W427" i="1" s="1"/>
  <c r="W424" i="1"/>
  <c r="B427" i="1"/>
  <c r="AA427" i="1" s="1"/>
  <c r="AD427" i="1"/>
  <c r="AE427" i="1"/>
  <c r="B426" i="1"/>
  <c r="AA426" i="1" s="1"/>
  <c r="AD426" i="1"/>
  <c r="AE426" i="1"/>
  <c r="B425" i="1"/>
  <c r="AA425" i="1" s="1"/>
  <c r="AD425" i="1"/>
  <c r="AE425" i="1"/>
  <c r="B424" i="1"/>
  <c r="AA424" i="1" s="1"/>
  <c r="AD424" i="1"/>
  <c r="AE424" i="1"/>
  <c r="B423" i="1"/>
  <c r="AA423" i="1" s="1"/>
  <c r="AD423" i="1"/>
  <c r="AE423" i="1"/>
  <c r="Q422" i="1"/>
  <c r="T422" i="1"/>
  <c r="W422" i="1" s="1"/>
  <c r="P422" i="1"/>
  <c r="B422" i="1"/>
  <c r="AA422" i="1" s="1"/>
  <c r="AC422" i="1"/>
  <c r="AD422" i="1"/>
  <c r="AE422" i="1"/>
  <c r="AB427" i="1" l="1"/>
  <c r="AC427" i="1"/>
  <c r="AC426" i="1"/>
  <c r="AB426" i="1"/>
  <c r="AC425" i="1"/>
  <c r="AB425" i="1"/>
  <c r="AC424" i="1"/>
  <c r="AB424" i="1"/>
  <c r="AC423" i="1"/>
  <c r="AB423" i="1"/>
  <c r="AB422" i="1"/>
  <c r="V417" i="1"/>
  <c r="V418" i="1"/>
  <c r="V419" i="1"/>
  <c r="V420" i="1"/>
  <c r="V421" i="1"/>
  <c r="T418" i="1"/>
  <c r="W418" i="1" s="1"/>
  <c r="T419" i="1"/>
  <c r="T420" i="1"/>
  <c r="W420" i="1" s="1"/>
  <c r="T421" i="1"/>
  <c r="W421" i="1" s="1"/>
  <c r="Q418" i="1"/>
  <c r="Q419" i="1"/>
  <c r="Q420" i="1"/>
  <c r="Q421" i="1"/>
  <c r="P417" i="1"/>
  <c r="P418" i="1"/>
  <c r="P419" i="1"/>
  <c r="P420" i="1"/>
  <c r="P421" i="1"/>
  <c r="W419" i="1"/>
  <c r="B421" i="1"/>
  <c r="AA421" i="1" s="1"/>
  <c r="AD421" i="1"/>
  <c r="AE421" i="1"/>
  <c r="B420" i="1"/>
  <c r="AA420" i="1" s="1"/>
  <c r="AD420" i="1"/>
  <c r="AE420" i="1"/>
  <c r="B419" i="1"/>
  <c r="AA419" i="1" s="1"/>
  <c r="AD419" i="1"/>
  <c r="AE419" i="1"/>
  <c r="B418" i="1"/>
  <c r="AA418" i="1" s="1"/>
  <c r="AD418" i="1"/>
  <c r="AE418" i="1"/>
  <c r="Q417" i="1"/>
  <c r="T417" i="1"/>
  <c r="W417" i="1" s="1"/>
  <c r="B417" i="1"/>
  <c r="AB417" i="1" s="1"/>
  <c r="AD417" i="1"/>
  <c r="AE417" i="1"/>
  <c r="AC417" i="1" l="1"/>
  <c r="AA417" i="1"/>
  <c r="AC421" i="1"/>
  <c r="AB421" i="1"/>
  <c r="AC420" i="1"/>
  <c r="AB420" i="1"/>
  <c r="AC419" i="1"/>
  <c r="AB419" i="1"/>
  <c r="AC418" i="1"/>
  <c r="AB418" i="1"/>
  <c r="V411" i="1"/>
  <c r="V412" i="1"/>
  <c r="V413" i="1"/>
  <c r="V414" i="1"/>
  <c r="V415" i="1"/>
  <c r="V416" i="1"/>
  <c r="T411" i="1"/>
  <c r="W411" i="1" s="1"/>
  <c r="T412" i="1"/>
  <c r="W412" i="1" s="1"/>
  <c r="T413" i="1"/>
  <c r="W413" i="1" s="1"/>
  <c r="T414" i="1"/>
  <c r="W414" i="1" s="1"/>
  <c r="T415" i="1"/>
  <c r="W415" i="1" s="1"/>
  <c r="T416" i="1"/>
  <c r="W416" i="1" s="1"/>
  <c r="Q411" i="1"/>
  <c r="Q412" i="1"/>
  <c r="Q413" i="1"/>
  <c r="Q414" i="1"/>
  <c r="Q415" i="1"/>
  <c r="Q416" i="1"/>
  <c r="P414" i="1"/>
  <c r="P415" i="1"/>
  <c r="P416" i="1"/>
  <c r="B416" i="1"/>
  <c r="AA416" i="1" s="1"/>
  <c r="AD416" i="1"/>
  <c r="AE416" i="1"/>
  <c r="B415" i="1"/>
  <c r="AA415" i="1" s="1"/>
  <c r="AD415" i="1"/>
  <c r="AE415" i="1"/>
  <c r="B414" i="1"/>
  <c r="AA414" i="1" s="1"/>
  <c r="AD414" i="1"/>
  <c r="AE414" i="1"/>
  <c r="P413" i="1"/>
  <c r="B413" i="1"/>
  <c r="AA413" i="1" s="1"/>
  <c r="AD413" i="1"/>
  <c r="AE413" i="1"/>
  <c r="P412" i="1"/>
  <c r="B412" i="1"/>
  <c r="AA412" i="1" s="1"/>
  <c r="AD412" i="1"/>
  <c r="AE412" i="1"/>
  <c r="P411" i="1"/>
  <c r="B411" i="1"/>
  <c r="AA411" i="1" s="1"/>
  <c r="AD411" i="1"/>
  <c r="AE411" i="1"/>
  <c r="AC416" i="1" l="1"/>
  <c r="AB416" i="1"/>
  <c r="AC415" i="1"/>
  <c r="AB415" i="1"/>
  <c r="AC414" i="1"/>
  <c r="AB414" i="1"/>
  <c r="AC413" i="1"/>
  <c r="AB413" i="1"/>
  <c r="AC412" i="1"/>
  <c r="AB412" i="1"/>
  <c r="AC411" i="1"/>
  <c r="AB411" i="1"/>
  <c r="V405" i="1"/>
  <c r="V406" i="1"/>
  <c r="V407" i="1"/>
  <c r="V408" i="1"/>
  <c r="V409" i="1"/>
  <c r="V410" i="1"/>
  <c r="T405" i="1"/>
  <c r="W405" i="1" s="1"/>
  <c r="T406" i="1"/>
  <c r="W406" i="1" s="1"/>
  <c r="T407" i="1"/>
  <c r="W407" i="1" s="1"/>
  <c r="T408" i="1"/>
  <c r="W408" i="1" s="1"/>
  <c r="T409" i="1"/>
  <c r="W409" i="1" s="1"/>
  <c r="T410" i="1"/>
  <c r="W410" i="1" s="1"/>
  <c r="Q405" i="1"/>
  <c r="Q406" i="1"/>
  <c r="Q407" i="1"/>
  <c r="Q408" i="1"/>
  <c r="Q409" i="1"/>
  <c r="Q410" i="1"/>
  <c r="P406" i="1"/>
  <c r="P407" i="1"/>
  <c r="P408" i="1"/>
  <c r="P409" i="1"/>
  <c r="P410" i="1"/>
  <c r="B410" i="1"/>
  <c r="AA410" i="1" s="1"/>
  <c r="AD410" i="1"/>
  <c r="AE410" i="1"/>
  <c r="B409" i="1"/>
  <c r="AA409" i="1" s="1"/>
  <c r="AD409" i="1"/>
  <c r="AE409" i="1"/>
  <c r="B408" i="1"/>
  <c r="AB408" i="1" s="1"/>
  <c r="AD408" i="1"/>
  <c r="AE408" i="1"/>
  <c r="B407" i="1"/>
  <c r="AA407" i="1" s="1"/>
  <c r="AD407" i="1"/>
  <c r="AE407" i="1"/>
  <c r="B406" i="1"/>
  <c r="AA406" i="1" s="1"/>
  <c r="AD406" i="1"/>
  <c r="AE406" i="1"/>
  <c r="P405" i="1"/>
  <c r="B405" i="1"/>
  <c r="AA405" i="1" s="1"/>
  <c r="AD405" i="1"/>
  <c r="AE405" i="1"/>
  <c r="AA408" i="1" l="1"/>
  <c r="AC410" i="1"/>
  <c r="AB410" i="1"/>
  <c r="AC409" i="1"/>
  <c r="AB409" i="1"/>
  <c r="AC408" i="1"/>
  <c r="AC407" i="1"/>
  <c r="AB407" i="1"/>
  <c r="AC406" i="1"/>
  <c r="AB406" i="1"/>
  <c r="AC405" i="1"/>
  <c r="AB405" i="1"/>
  <c r="V399" i="1"/>
  <c r="V400" i="1"/>
  <c r="V401" i="1"/>
  <c r="V402" i="1"/>
  <c r="V403" i="1"/>
  <c r="V404" i="1"/>
  <c r="T400" i="1"/>
  <c r="W400" i="1" s="1"/>
  <c r="T401" i="1"/>
  <c r="W401" i="1" s="1"/>
  <c r="T402" i="1"/>
  <c r="W402" i="1" s="1"/>
  <c r="T403" i="1"/>
  <c r="W403" i="1" s="1"/>
  <c r="T404" i="1"/>
  <c r="W404" i="1" s="1"/>
  <c r="Q400" i="1"/>
  <c r="Q401" i="1"/>
  <c r="Q402" i="1"/>
  <c r="Q403" i="1"/>
  <c r="Q404" i="1"/>
  <c r="P403" i="1"/>
  <c r="P404" i="1"/>
  <c r="B404" i="1"/>
  <c r="AA404" i="1" s="1"/>
  <c r="AD404" i="1"/>
  <c r="AE404" i="1"/>
  <c r="B403" i="1"/>
  <c r="AC403" i="1" s="1"/>
  <c r="AD403" i="1"/>
  <c r="AE403" i="1"/>
  <c r="P402" i="1"/>
  <c r="B402" i="1"/>
  <c r="AA402" i="1" s="1"/>
  <c r="AD402" i="1"/>
  <c r="AE402" i="1"/>
  <c r="P399" i="1"/>
  <c r="P400" i="1"/>
  <c r="P401" i="1"/>
  <c r="B401" i="1"/>
  <c r="AA401" i="1" s="1"/>
  <c r="AD401" i="1"/>
  <c r="AE401" i="1"/>
  <c r="B400" i="1"/>
  <c r="AA400" i="1" s="1"/>
  <c r="AD400" i="1"/>
  <c r="AE400" i="1"/>
  <c r="Q399" i="1"/>
  <c r="T399" i="1"/>
  <c r="W399" i="1" s="1"/>
  <c r="B399" i="1"/>
  <c r="AA399" i="1" s="1"/>
  <c r="AD399" i="1"/>
  <c r="AE399" i="1"/>
  <c r="AB401" i="1" l="1"/>
  <c r="AA403" i="1"/>
  <c r="AC404" i="1"/>
  <c r="AB403" i="1"/>
  <c r="AC400" i="1"/>
  <c r="AB400" i="1"/>
  <c r="AB404" i="1"/>
  <c r="AC401" i="1"/>
  <c r="AC402" i="1"/>
  <c r="AB402" i="1"/>
  <c r="AC399" i="1"/>
  <c r="AB399" i="1"/>
  <c r="V396" i="1"/>
  <c r="V397" i="1"/>
  <c r="V398" i="1"/>
  <c r="Q396" i="1"/>
  <c r="Q397" i="1"/>
  <c r="Q398" i="1"/>
  <c r="T398" i="1"/>
  <c r="W398" i="1" s="1"/>
  <c r="P398" i="1"/>
  <c r="B398" i="1"/>
  <c r="AA398" i="1" s="1"/>
  <c r="AD398" i="1"/>
  <c r="AE398" i="1"/>
  <c r="T397" i="1"/>
  <c r="W397" i="1" s="1"/>
  <c r="P397" i="1"/>
  <c r="B397" i="1"/>
  <c r="AA397" i="1" s="1"/>
  <c r="AD397" i="1"/>
  <c r="AE397" i="1"/>
  <c r="T396" i="1"/>
  <c r="W396" i="1" s="1"/>
  <c r="P396" i="1"/>
  <c r="B396" i="1"/>
  <c r="AA396" i="1" s="1"/>
  <c r="AD396" i="1"/>
  <c r="AE396" i="1"/>
  <c r="AC397" i="1" l="1"/>
  <c r="AC398" i="1"/>
  <c r="AB398" i="1"/>
  <c r="AB397" i="1"/>
  <c r="AC396" i="1"/>
  <c r="AB396" i="1"/>
  <c r="V390" i="1"/>
  <c r="V391" i="1"/>
  <c r="V392" i="1"/>
  <c r="V393" i="1"/>
  <c r="V394" i="1"/>
  <c r="V395" i="1"/>
  <c r="T390" i="1"/>
  <c r="W390" i="1" s="1"/>
  <c r="T391" i="1"/>
  <c r="W391" i="1" s="1"/>
  <c r="T392" i="1"/>
  <c r="W392" i="1" s="1"/>
  <c r="T393" i="1"/>
  <c r="W393" i="1" s="1"/>
  <c r="T394" i="1"/>
  <c r="W394" i="1" s="1"/>
  <c r="T395" i="1"/>
  <c r="W395" i="1" s="1"/>
  <c r="Q390" i="1"/>
  <c r="Q391" i="1"/>
  <c r="Q392" i="1"/>
  <c r="Q393" i="1"/>
  <c r="Q394" i="1"/>
  <c r="Q395" i="1"/>
  <c r="P395" i="1"/>
  <c r="B395" i="1"/>
  <c r="AA395" i="1" s="1"/>
  <c r="AD395" i="1"/>
  <c r="AE395" i="1"/>
  <c r="P394" i="1"/>
  <c r="B394" i="1"/>
  <c r="AA394" i="1" s="1"/>
  <c r="AD394" i="1"/>
  <c r="AE394" i="1"/>
  <c r="P393" i="1"/>
  <c r="B393" i="1"/>
  <c r="AA393" i="1" s="1"/>
  <c r="AD393" i="1"/>
  <c r="AE393" i="1"/>
  <c r="P392" i="1"/>
  <c r="B392" i="1"/>
  <c r="AA392" i="1" s="1"/>
  <c r="AD392" i="1"/>
  <c r="AE392" i="1"/>
  <c r="P391" i="1"/>
  <c r="B391" i="1"/>
  <c r="AA391" i="1" s="1"/>
  <c r="AD391" i="1"/>
  <c r="AE391" i="1"/>
  <c r="P390" i="1"/>
  <c r="B390" i="1"/>
  <c r="AA390" i="1" s="1"/>
  <c r="AD390" i="1"/>
  <c r="AE390" i="1"/>
  <c r="AC392" i="1" l="1"/>
  <c r="AB392" i="1"/>
  <c r="AC395" i="1"/>
  <c r="AB395" i="1"/>
  <c r="AC394" i="1"/>
  <c r="AB394" i="1"/>
  <c r="AC393" i="1"/>
  <c r="AB393" i="1"/>
  <c r="AC391" i="1"/>
  <c r="AB391" i="1"/>
  <c r="AC390" i="1"/>
  <c r="AB390" i="1"/>
  <c r="V383" i="1"/>
  <c r="V384" i="1"/>
  <c r="V385" i="1"/>
  <c r="V386" i="1"/>
  <c r="V387" i="1"/>
  <c r="V388" i="1"/>
  <c r="V389" i="1"/>
  <c r="T383" i="1"/>
  <c r="W383" i="1" s="1"/>
  <c r="T384" i="1"/>
  <c r="W384" i="1" s="1"/>
  <c r="T385" i="1"/>
  <c r="W385" i="1" s="1"/>
  <c r="T386" i="1"/>
  <c r="W386" i="1" s="1"/>
  <c r="T387" i="1"/>
  <c r="W387" i="1" s="1"/>
  <c r="T388" i="1"/>
  <c r="W388" i="1" s="1"/>
  <c r="T389" i="1"/>
  <c r="W389" i="1" s="1"/>
  <c r="Q383" i="1"/>
  <c r="Q384" i="1"/>
  <c r="Q385" i="1"/>
  <c r="Q386" i="1"/>
  <c r="Q387" i="1"/>
  <c r="Q388" i="1"/>
  <c r="Q38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69" i="1"/>
  <c r="B389" i="1"/>
  <c r="AA389" i="1" s="1"/>
  <c r="AD389" i="1"/>
  <c r="AE389" i="1"/>
  <c r="B388" i="1"/>
  <c r="AA388" i="1" s="1"/>
  <c r="AD388" i="1"/>
  <c r="AE388" i="1"/>
  <c r="B387" i="1"/>
  <c r="AA387" i="1" s="1"/>
  <c r="AD387" i="1"/>
  <c r="AE387" i="1"/>
  <c r="B386" i="1"/>
  <c r="AC386" i="1" s="1"/>
  <c r="AD386" i="1"/>
  <c r="AE386" i="1"/>
  <c r="B385" i="1"/>
  <c r="AA385" i="1" s="1"/>
  <c r="AD385" i="1"/>
  <c r="AE385" i="1"/>
  <c r="B384" i="1"/>
  <c r="AC384" i="1" s="1"/>
  <c r="AD384" i="1"/>
  <c r="AE384" i="1"/>
  <c r="B383" i="1"/>
  <c r="AA383" i="1" s="1"/>
  <c r="AD383" i="1"/>
  <c r="AE383" i="1"/>
  <c r="AB387" i="1" l="1"/>
  <c r="AC387" i="1"/>
  <c r="AB386" i="1"/>
  <c r="AB384" i="1"/>
  <c r="AA384" i="1"/>
  <c r="AC385" i="1"/>
  <c r="AA386" i="1"/>
  <c r="AB385" i="1"/>
  <c r="AC389" i="1"/>
  <c r="AB389" i="1"/>
  <c r="AC388" i="1"/>
  <c r="AB388" i="1"/>
  <c r="AC383" i="1"/>
  <c r="AB383" i="1"/>
  <c r="Q374" i="1"/>
  <c r="Q375" i="1"/>
  <c r="Q376" i="1"/>
  <c r="Q377" i="1"/>
  <c r="Q378" i="1"/>
  <c r="Q379" i="1"/>
  <c r="Q380" i="1"/>
  <c r="Q381" i="1"/>
  <c r="Q382" i="1"/>
  <c r="T374" i="1"/>
  <c r="W374" i="1" s="1"/>
  <c r="T375" i="1"/>
  <c r="W375" i="1" s="1"/>
  <c r="T376" i="1"/>
  <c r="W376" i="1" s="1"/>
  <c r="T377" i="1"/>
  <c r="W377" i="1" s="1"/>
  <c r="T378" i="1"/>
  <c r="W378" i="1" s="1"/>
  <c r="T379" i="1"/>
  <c r="W379" i="1" s="1"/>
  <c r="T380" i="1"/>
  <c r="T381" i="1"/>
  <c r="W381" i="1" s="1"/>
  <c r="T382" i="1"/>
  <c r="W382" i="1" s="1"/>
  <c r="W380" i="1"/>
  <c r="V374" i="1"/>
  <c r="V375" i="1"/>
  <c r="V376" i="1"/>
  <c r="V377" i="1"/>
  <c r="V378" i="1"/>
  <c r="V379" i="1"/>
  <c r="V380" i="1"/>
  <c r="V381" i="1"/>
  <c r="V382" i="1"/>
  <c r="B382" i="1"/>
  <c r="AA382" i="1" s="1"/>
  <c r="AD382" i="1"/>
  <c r="AE382" i="1"/>
  <c r="B381" i="1"/>
  <c r="AA381" i="1" s="1"/>
  <c r="AD381" i="1"/>
  <c r="AE381" i="1"/>
  <c r="B380" i="1"/>
  <c r="AA380" i="1" s="1"/>
  <c r="AD380" i="1"/>
  <c r="AE380" i="1"/>
  <c r="B379" i="1"/>
  <c r="AA379" i="1" s="1"/>
  <c r="AD379" i="1"/>
  <c r="AE379" i="1"/>
  <c r="B378" i="1"/>
  <c r="AA378" i="1" s="1"/>
  <c r="AD378" i="1"/>
  <c r="AE378" i="1"/>
  <c r="B377" i="1"/>
  <c r="AA377" i="1" s="1"/>
  <c r="AD377" i="1"/>
  <c r="AE377" i="1"/>
  <c r="B376" i="1"/>
  <c r="AA376" i="1" s="1"/>
  <c r="AD376" i="1"/>
  <c r="AE376" i="1"/>
  <c r="B375" i="1"/>
  <c r="AA375" i="1" s="1"/>
  <c r="AD375" i="1"/>
  <c r="AE375" i="1"/>
  <c r="B374" i="1"/>
  <c r="AA374" i="1" s="1"/>
  <c r="AD374" i="1"/>
  <c r="AE374" i="1"/>
  <c r="AC374" i="1" l="1"/>
  <c r="AC382" i="1"/>
  <c r="AB382" i="1"/>
  <c r="AC381" i="1"/>
  <c r="AB381" i="1"/>
  <c r="AC380" i="1"/>
  <c r="AB380" i="1"/>
  <c r="AC379" i="1"/>
  <c r="AB379" i="1"/>
  <c r="AC378" i="1"/>
  <c r="AB378" i="1"/>
  <c r="AC377" i="1"/>
  <c r="AB377" i="1"/>
  <c r="AC376" i="1"/>
  <c r="AB376" i="1"/>
  <c r="AC375" i="1"/>
  <c r="AB375" i="1"/>
  <c r="AB374" i="1"/>
  <c r="V365" i="1"/>
  <c r="V366" i="1"/>
  <c r="V367" i="1"/>
  <c r="V368" i="1"/>
  <c r="V369" i="1"/>
  <c r="V370" i="1"/>
  <c r="V371" i="1"/>
  <c r="V372" i="1"/>
  <c r="V373" i="1"/>
  <c r="T366" i="1"/>
  <c r="W366" i="1" s="1"/>
  <c r="T367" i="1"/>
  <c r="W367" i="1" s="1"/>
  <c r="T369" i="1"/>
  <c r="W369" i="1" s="1"/>
  <c r="T370" i="1"/>
  <c r="W370" i="1" s="1"/>
  <c r="T371" i="1"/>
  <c r="W371" i="1" s="1"/>
  <c r="T372" i="1"/>
  <c r="W372" i="1" s="1"/>
  <c r="T373" i="1"/>
  <c r="W373" i="1" s="1"/>
  <c r="Q365" i="1"/>
  <c r="Q366" i="1"/>
  <c r="Q367" i="1"/>
  <c r="Q369" i="1"/>
  <c r="Q370" i="1"/>
  <c r="Q371" i="1"/>
  <c r="Q372" i="1"/>
  <c r="Q373" i="1"/>
  <c r="B373" i="1"/>
  <c r="AA373" i="1" s="1"/>
  <c r="AD373" i="1"/>
  <c r="AE373" i="1"/>
  <c r="B372" i="1"/>
  <c r="AA372" i="1" s="1"/>
  <c r="AD372" i="1"/>
  <c r="AE372" i="1"/>
  <c r="B371" i="1"/>
  <c r="AA371" i="1" s="1"/>
  <c r="AC371" i="1"/>
  <c r="AD371" i="1"/>
  <c r="AE371" i="1"/>
  <c r="B370" i="1"/>
  <c r="AA370" i="1" s="1"/>
  <c r="AD370" i="1"/>
  <c r="AE370" i="1"/>
  <c r="B369" i="1"/>
  <c r="AC369" i="1" s="1"/>
  <c r="AD369" i="1"/>
  <c r="AE369" i="1"/>
  <c r="B368" i="1"/>
  <c r="AA368" i="1" s="1"/>
  <c r="AD368" i="1"/>
  <c r="AE368" i="1"/>
  <c r="P367" i="1"/>
  <c r="B367" i="1"/>
  <c r="AB367" i="1" s="1"/>
  <c r="AD367" i="1"/>
  <c r="AE367" i="1"/>
  <c r="P366" i="1"/>
  <c r="B366" i="1"/>
  <c r="AA366" i="1" s="1"/>
  <c r="AD366" i="1"/>
  <c r="AE366" i="1"/>
  <c r="T365" i="1"/>
  <c r="W365" i="1" s="1"/>
  <c r="P365" i="1"/>
  <c r="B365" i="1"/>
  <c r="AA365" i="1" s="1"/>
  <c r="AD365" i="1"/>
  <c r="AE365" i="1"/>
  <c r="AB366" i="1" l="1"/>
  <c r="AB369" i="1"/>
  <c r="AA369" i="1"/>
  <c r="AB371" i="1"/>
  <c r="AC366" i="1"/>
  <c r="AA367" i="1"/>
  <c r="AC373" i="1"/>
  <c r="AC368" i="1"/>
  <c r="AC370" i="1"/>
  <c r="AB373" i="1"/>
  <c r="AC367" i="1"/>
  <c r="AB368" i="1"/>
  <c r="AB370" i="1"/>
  <c r="AB372" i="1"/>
  <c r="AC372" i="1"/>
  <c r="AC365" i="1"/>
  <c r="AB365" i="1"/>
  <c r="Q363" i="1"/>
  <c r="P19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V363" i="1" l="1"/>
  <c r="V364" i="1"/>
  <c r="T363" i="1"/>
  <c r="W363" i="1" s="1"/>
  <c r="T364" i="1"/>
  <c r="W364" i="1" s="1"/>
  <c r="B363" i="1"/>
  <c r="AA363" i="1" s="1"/>
  <c r="AD363" i="1"/>
  <c r="AE363" i="1"/>
  <c r="V358" i="1"/>
  <c r="V359" i="1"/>
  <c r="V360" i="1"/>
  <c r="V361" i="1"/>
  <c r="V362" i="1"/>
  <c r="T358" i="1"/>
  <c r="W358" i="1" s="1"/>
  <c r="T359" i="1"/>
  <c r="W359" i="1" s="1"/>
  <c r="T360" i="1"/>
  <c r="W360" i="1" s="1"/>
  <c r="T361" i="1"/>
  <c r="W361" i="1" s="1"/>
  <c r="T362" i="1"/>
  <c r="W362" i="1" s="1"/>
  <c r="Q364" i="1"/>
  <c r="B364" i="1"/>
  <c r="AA364" i="1" s="1"/>
  <c r="AD364" i="1"/>
  <c r="AE364" i="1"/>
  <c r="Q358" i="1"/>
  <c r="Q359" i="1"/>
  <c r="Q360" i="1"/>
  <c r="Q361" i="1"/>
  <c r="Q362" i="1"/>
  <c r="B362" i="1"/>
  <c r="AA362" i="1" s="1"/>
  <c r="AD362" i="1"/>
  <c r="AE362" i="1"/>
  <c r="B361" i="1"/>
  <c r="AA361" i="1" s="1"/>
  <c r="AD361" i="1"/>
  <c r="AE361" i="1"/>
  <c r="B360" i="1"/>
  <c r="AA360" i="1" s="1"/>
  <c r="AD360" i="1"/>
  <c r="AE360" i="1"/>
  <c r="B359" i="1"/>
  <c r="AB359" i="1" s="1"/>
  <c r="AD359" i="1"/>
  <c r="AE359" i="1"/>
  <c r="B358" i="1"/>
  <c r="AA358" i="1" s="1"/>
  <c r="AD358" i="1"/>
  <c r="AE358" i="1"/>
  <c r="AA359" i="1" l="1"/>
  <c r="AC364" i="1"/>
  <c r="AC363" i="1"/>
  <c r="AB363" i="1"/>
  <c r="AB364" i="1"/>
  <c r="AC362" i="1"/>
  <c r="AB362" i="1"/>
  <c r="AC361" i="1"/>
  <c r="AB361" i="1"/>
  <c r="AC360" i="1"/>
  <c r="AB360" i="1"/>
  <c r="AC359" i="1"/>
  <c r="AC358" i="1"/>
  <c r="AB358" i="1"/>
  <c r="V351" i="1"/>
  <c r="V352" i="1"/>
  <c r="V353" i="1"/>
  <c r="V354" i="1"/>
  <c r="V355" i="1"/>
  <c r="V356" i="1"/>
  <c r="V357" i="1"/>
  <c r="T351" i="1"/>
  <c r="W351" i="1" s="1"/>
  <c r="T352" i="1"/>
  <c r="W352" i="1" s="1"/>
  <c r="T353" i="1"/>
  <c r="W353" i="1" s="1"/>
  <c r="T354" i="1"/>
  <c r="W354" i="1" s="1"/>
  <c r="T355" i="1"/>
  <c r="W355" i="1" s="1"/>
  <c r="T356" i="1"/>
  <c r="W356" i="1" s="1"/>
  <c r="T357" i="1"/>
  <c r="W357" i="1" s="1"/>
  <c r="Q351" i="1"/>
  <c r="Q352" i="1"/>
  <c r="Q353" i="1"/>
  <c r="Q354" i="1"/>
  <c r="Q355" i="1"/>
  <c r="Q356" i="1"/>
  <c r="Q357" i="1"/>
  <c r="B357" i="1"/>
  <c r="AA357" i="1" s="1"/>
  <c r="AD357" i="1"/>
  <c r="AE357" i="1"/>
  <c r="B356" i="1"/>
  <c r="AA356" i="1" s="1"/>
  <c r="AD356" i="1"/>
  <c r="AE356" i="1"/>
  <c r="B355" i="1"/>
  <c r="AA355" i="1" s="1"/>
  <c r="AD355" i="1"/>
  <c r="AE355" i="1"/>
  <c r="B354" i="1"/>
  <c r="AA354" i="1" s="1"/>
  <c r="AD354" i="1"/>
  <c r="AE354" i="1"/>
  <c r="B353" i="1"/>
  <c r="AA353" i="1" s="1"/>
  <c r="AD353" i="1"/>
  <c r="AE353" i="1"/>
  <c r="B352" i="1"/>
  <c r="AA352" i="1" s="1"/>
  <c r="AD352" i="1"/>
  <c r="AE352" i="1"/>
  <c r="B351" i="1"/>
  <c r="AA351" i="1" s="1"/>
  <c r="AD351" i="1"/>
  <c r="AE351" i="1"/>
  <c r="AB352" i="1" l="1"/>
  <c r="AC351" i="1"/>
  <c r="AC352" i="1"/>
  <c r="AC357" i="1"/>
  <c r="AB357" i="1"/>
  <c r="AC356" i="1"/>
  <c r="AB356" i="1"/>
  <c r="AC355" i="1"/>
  <c r="AB355" i="1"/>
  <c r="AC354" i="1"/>
  <c r="AB354" i="1"/>
  <c r="AC353" i="1"/>
  <c r="AB353" i="1"/>
  <c r="AB351" i="1"/>
  <c r="Q345" i="1"/>
  <c r="Q346" i="1"/>
  <c r="Q347" i="1"/>
  <c r="Q348" i="1"/>
  <c r="Q349" i="1"/>
  <c r="Q350" i="1"/>
  <c r="V343" i="1"/>
  <c r="V344" i="1"/>
  <c r="V345" i="1"/>
  <c r="V346" i="1"/>
  <c r="V347" i="1"/>
  <c r="V348" i="1"/>
  <c r="V349" i="1"/>
  <c r="V350" i="1"/>
  <c r="T345" i="1"/>
  <c r="W345" i="1" s="1"/>
  <c r="T346" i="1"/>
  <c r="W346" i="1" s="1"/>
  <c r="T347" i="1"/>
  <c r="W347" i="1" s="1"/>
  <c r="T348" i="1"/>
  <c r="W348" i="1" s="1"/>
  <c r="T349" i="1"/>
  <c r="W349" i="1" s="1"/>
  <c r="T350" i="1"/>
  <c r="W350" i="1" s="1"/>
  <c r="B350" i="1"/>
  <c r="AA350" i="1" s="1"/>
  <c r="AD350" i="1"/>
  <c r="AE350" i="1"/>
  <c r="B349" i="1"/>
  <c r="AA349" i="1" s="1"/>
  <c r="AD349" i="1"/>
  <c r="AE349" i="1"/>
  <c r="B348" i="1"/>
  <c r="AA348" i="1" s="1"/>
  <c r="AD348" i="1"/>
  <c r="AE348" i="1"/>
  <c r="B347" i="1"/>
  <c r="AA347" i="1" s="1"/>
  <c r="AD347" i="1"/>
  <c r="AE347" i="1"/>
  <c r="B346" i="1"/>
  <c r="AA346" i="1" s="1"/>
  <c r="AD346" i="1"/>
  <c r="AE346" i="1"/>
  <c r="B345" i="1"/>
  <c r="AA345" i="1" s="1"/>
  <c r="AD345" i="1"/>
  <c r="AE345" i="1"/>
  <c r="Q344" i="1"/>
  <c r="T344" i="1"/>
  <c r="W344" i="1" s="1"/>
  <c r="B344" i="1"/>
  <c r="AA344" i="1" s="1"/>
  <c r="AC344" i="1"/>
  <c r="AD344" i="1"/>
  <c r="AE344" i="1"/>
  <c r="AC350" i="1" l="1"/>
  <c r="AB350" i="1"/>
  <c r="AC349" i="1"/>
  <c r="AB349" i="1"/>
  <c r="AC348" i="1"/>
  <c r="AB348" i="1"/>
  <c r="AC347" i="1"/>
  <c r="AB347" i="1"/>
  <c r="AC346" i="1"/>
  <c r="AB346" i="1"/>
  <c r="AC345" i="1"/>
  <c r="AB345" i="1"/>
  <c r="AB344" i="1"/>
  <c r="V337" i="1"/>
  <c r="V338" i="1"/>
  <c r="V339" i="1"/>
  <c r="V340" i="1"/>
  <c r="V341" i="1"/>
  <c r="V342" i="1"/>
  <c r="Q337" i="1"/>
  <c r="Q338" i="1"/>
  <c r="Q339" i="1"/>
  <c r="Q340" i="1"/>
  <c r="Q341" i="1"/>
  <c r="Q342" i="1"/>
  <c r="Q343" i="1"/>
  <c r="T343" i="1"/>
  <c r="W343" i="1" s="1"/>
  <c r="B343" i="1"/>
  <c r="AA343" i="1" s="1"/>
  <c r="AD343" i="1"/>
  <c r="AE343" i="1"/>
  <c r="T342" i="1"/>
  <c r="W342" i="1" s="1"/>
  <c r="B342" i="1"/>
  <c r="AA342" i="1" s="1"/>
  <c r="AD342" i="1"/>
  <c r="AE342" i="1"/>
  <c r="T341" i="1"/>
  <c r="W341" i="1" s="1"/>
  <c r="B341" i="1"/>
  <c r="AA341" i="1" s="1"/>
  <c r="AD341" i="1"/>
  <c r="AE341" i="1"/>
  <c r="T340" i="1"/>
  <c r="W340" i="1" s="1"/>
  <c r="B340" i="1"/>
  <c r="AA340" i="1" s="1"/>
  <c r="AD340" i="1"/>
  <c r="AE340" i="1"/>
  <c r="T339" i="1"/>
  <c r="W339" i="1" s="1"/>
  <c r="B339" i="1"/>
  <c r="AA339" i="1" s="1"/>
  <c r="AD339" i="1"/>
  <c r="AE339" i="1"/>
  <c r="T338" i="1"/>
  <c r="W338" i="1" s="1"/>
  <c r="B338" i="1"/>
  <c r="AB338" i="1" s="1"/>
  <c r="AD338" i="1"/>
  <c r="AE338" i="1"/>
  <c r="T337" i="1"/>
  <c r="W337" i="1" s="1"/>
  <c r="B337" i="1"/>
  <c r="AA337" i="1" s="1"/>
  <c r="AD337" i="1"/>
  <c r="AE337" i="1"/>
  <c r="AB339" i="1" l="1"/>
  <c r="AC343" i="1"/>
  <c r="AC338" i="1"/>
  <c r="AB343" i="1"/>
  <c r="AA338" i="1"/>
  <c r="AC342" i="1"/>
  <c r="AC339" i="1"/>
  <c r="AB342" i="1"/>
  <c r="AC341" i="1"/>
  <c r="AB341" i="1"/>
  <c r="AC340" i="1"/>
  <c r="AB340" i="1"/>
  <c r="AC337" i="1"/>
  <c r="AB337" i="1"/>
  <c r="V329" i="1"/>
  <c r="V330" i="1"/>
  <c r="V331" i="1"/>
  <c r="V332" i="1"/>
  <c r="V333" i="1"/>
  <c r="V334" i="1"/>
  <c r="V335" i="1"/>
  <c r="V336" i="1"/>
  <c r="T329" i="1"/>
  <c r="W329" i="1" s="1"/>
  <c r="T330" i="1"/>
  <c r="W330" i="1" s="1"/>
  <c r="T331" i="1"/>
  <c r="W331" i="1" s="1"/>
  <c r="T332" i="1"/>
  <c r="W332" i="1" s="1"/>
  <c r="T333" i="1"/>
  <c r="W333" i="1" s="1"/>
  <c r="T334" i="1"/>
  <c r="W334" i="1" s="1"/>
  <c r="T335" i="1"/>
  <c r="W335" i="1" s="1"/>
  <c r="T336" i="1"/>
  <c r="W336" i="1" s="1"/>
  <c r="Q329" i="1"/>
  <c r="Q330" i="1"/>
  <c r="Q331" i="1"/>
  <c r="Q332" i="1"/>
  <c r="Q333" i="1"/>
  <c r="Q334" i="1"/>
  <c r="Q335" i="1"/>
  <c r="Q336" i="1"/>
  <c r="B336" i="1"/>
  <c r="AA336" i="1" s="1"/>
  <c r="AD336" i="1"/>
  <c r="AE336" i="1"/>
  <c r="B335" i="1"/>
  <c r="AA335" i="1" s="1"/>
  <c r="AD335" i="1"/>
  <c r="AE335" i="1"/>
  <c r="B334" i="1"/>
  <c r="AA334" i="1" s="1"/>
  <c r="AD334" i="1"/>
  <c r="AE334" i="1"/>
  <c r="B333" i="1"/>
  <c r="AA333" i="1" s="1"/>
  <c r="AD333" i="1"/>
  <c r="AE333" i="1"/>
  <c r="B332" i="1"/>
  <c r="AA332" i="1" s="1"/>
  <c r="AD332" i="1"/>
  <c r="AE332" i="1"/>
  <c r="B331" i="1"/>
  <c r="AA331" i="1" s="1"/>
  <c r="AD331" i="1"/>
  <c r="AE331" i="1"/>
  <c r="B330" i="1"/>
  <c r="AA330" i="1" s="1"/>
  <c r="AD330" i="1"/>
  <c r="AE330" i="1"/>
  <c r="B329" i="1"/>
  <c r="AA329" i="1" s="1"/>
  <c r="AD329" i="1"/>
  <c r="AE329" i="1"/>
  <c r="AC329" i="1" l="1"/>
  <c r="AC336" i="1"/>
  <c r="AB336" i="1"/>
  <c r="AC335" i="1"/>
  <c r="AB335" i="1"/>
  <c r="AC334" i="1"/>
  <c r="AB334" i="1"/>
  <c r="AC333" i="1"/>
  <c r="AB333" i="1"/>
  <c r="AC332" i="1"/>
  <c r="AB332" i="1"/>
  <c r="AC331" i="1"/>
  <c r="AB331" i="1"/>
  <c r="AC330" i="1"/>
  <c r="AB330" i="1"/>
  <c r="AB329" i="1"/>
  <c r="V324" i="1"/>
  <c r="V325" i="1"/>
  <c r="V326" i="1"/>
  <c r="V327" i="1"/>
  <c r="V328" i="1"/>
  <c r="T324" i="1"/>
  <c r="W324" i="1" s="1"/>
  <c r="T325" i="1"/>
  <c r="W325" i="1" s="1"/>
  <c r="T326" i="1"/>
  <c r="W326" i="1" s="1"/>
  <c r="T327" i="1"/>
  <c r="W327" i="1" s="1"/>
  <c r="T328" i="1"/>
  <c r="W328" i="1" s="1"/>
  <c r="Q324" i="1"/>
  <c r="Q325" i="1"/>
  <c r="Q326" i="1"/>
  <c r="Q327" i="1"/>
  <c r="Q328" i="1"/>
  <c r="B328" i="1"/>
  <c r="AA328" i="1" s="1"/>
  <c r="AD328" i="1"/>
  <c r="AE328" i="1"/>
  <c r="B327" i="1"/>
  <c r="AA327" i="1" s="1"/>
  <c r="AD327" i="1"/>
  <c r="AE327" i="1"/>
  <c r="B326" i="1"/>
  <c r="AA326" i="1" s="1"/>
  <c r="AD326" i="1"/>
  <c r="AE326" i="1"/>
  <c r="B325" i="1"/>
  <c r="AA325" i="1" s="1"/>
  <c r="AD325" i="1"/>
  <c r="AE325" i="1"/>
  <c r="B324" i="1"/>
  <c r="AA324" i="1" s="1"/>
  <c r="AD324" i="1"/>
  <c r="AE324" i="1"/>
  <c r="AC328" i="1" l="1"/>
  <c r="AB328" i="1"/>
  <c r="AC327" i="1"/>
  <c r="AB327" i="1"/>
  <c r="AC326" i="1"/>
  <c r="AB326" i="1"/>
  <c r="AC325" i="1"/>
  <c r="AB325" i="1"/>
  <c r="AC324" i="1"/>
  <c r="AB324" i="1"/>
  <c r="AE320" i="1"/>
  <c r="AE321" i="1"/>
  <c r="AE322" i="1"/>
  <c r="AE323" i="1"/>
  <c r="AD320" i="1"/>
  <c r="AD321" i="1"/>
  <c r="AD322" i="1"/>
  <c r="AD323" i="1"/>
  <c r="V320" i="1" l="1"/>
  <c r="V321" i="1"/>
  <c r="V322" i="1"/>
  <c r="V323" i="1"/>
  <c r="T320" i="1"/>
  <c r="W320" i="1" s="1"/>
  <c r="T321" i="1"/>
  <c r="W321" i="1" s="1"/>
  <c r="T322" i="1"/>
  <c r="W322" i="1" s="1"/>
  <c r="T323" i="1"/>
  <c r="W323" i="1" s="1"/>
  <c r="Q320" i="1"/>
  <c r="Q321" i="1"/>
  <c r="Q322" i="1"/>
  <c r="Q323" i="1"/>
  <c r="B323" i="1"/>
  <c r="B322" i="1"/>
  <c r="B321" i="1"/>
  <c r="B320" i="1"/>
  <c r="AA323" i="1" l="1"/>
  <c r="AC323" i="1"/>
  <c r="AB323" i="1"/>
  <c r="AC320" i="1"/>
  <c r="AB320" i="1"/>
  <c r="AA320" i="1"/>
  <c r="AC321" i="1"/>
  <c r="AB321" i="1"/>
  <c r="AA321" i="1"/>
  <c r="AC322" i="1"/>
  <c r="AB322" i="1"/>
  <c r="AA322" i="1"/>
  <c r="V313" i="1"/>
  <c r="V314" i="1"/>
  <c r="Q313" i="1"/>
  <c r="Q314" i="1"/>
  <c r="T314" i="1"/>
  <c r="W314" i="1" s="1"/>
  <c r="B314" i="1"/>
  <c r="AA314" i="1" s="1"/>
  <c r="AD314" i="1"/>
  <c r="AE314" i="1"/>
  <c r="T313" i="1"/>
  <c r="W313" i="1" s="1"/>
  <c r="B313" i="1"/>
  <c r="AA313" i="1" s="1"/>
  <c r="AD313" i="1"/>
  <c r="AE313" i="1"/>
  <c r="V315" i="1"/>
  <c r="V316" i="1"/>
  <c r="V317" i="1"/>
  <c r="V318" i="1"/>
  <c r="V319" i="1"/>
  <c r="T318" i="1"/>
  <c r="W318" i="1" s="1"/>
  <c r="T319" i="1"/>
  <c r="W319" i="1" s="1"/>
  <c r="Q315" i="1"/>
  <c r="Q316" i="1"/>
  <c r="Q317" i="1"/>
  <c r="Q318" i="1"/>
  <c r="Q319" i="1"/>
  <c r="B319" i="1"/>
  <c r="AA319" i="1" s="1"/>
  <c r="AD319" i="1"/>
  <c r="AE319" i="1"/>
  <c r="B318" i="1"/>
  <c r="AA318" i="1" s="1"/>
  <c r="AD318" i="1"/>
  <c r="AE318" i="1"/>
  <c r="T317" i="1"/>
  <c r="W317" i="1" s="1"/>
  <c r="B317" i="1"/>
  <c r="AA317" i="1" s="1"/>
  <c r="AD317" i="1"/>
  <c r="AE317" i="1"/>
  <c r="T316" i="1"/>
  <c r="W316" i="1" s="1"/>
  <c r="B316" i="1"/>
  <c r="AA316" i="1" s="1"/>
  <c r="AD316" i="1"/>
  <c r="AE316" i="1"/>
  <c r="T315" i="1"/>
  <c r="W315" i="1" s="1"/>
  <c r="B315" i="1"/>
  <c r="AA315" i="1" s="1"/>
  <c r="AD315" i="1"/>
  <c r="AE315" i="1"/>
  <c r="AC316" i="1" l="1"/>
  <c r="AC315" i="1"/>
  <c r="AB315" i="1"/>
  <c r="AC314" i="1"/>
  <c r="AB314" i="1"/>
  <c r="AC313" i="1"/>
  <c r="AB313" i="1"/>
  <c r="AC319" i="1"/>
  <c r="AB319" i="1"/>
  <c r="AC318" i="1"/>
  <c r="AB318" i="1"/>
  <c r="AC317" i="1"/>
  <c r="AB317" i="1"/>
  <c r="AB316" i="1"/>
  <c r="V307" i="1"/>
  <c r="V308" i="1"/>
  <c r="V309" i="1"/>
  <c r="V310" i="1"/>
  <c r="V311" i="1"/>
  <c r="V312" i="1"/>
  <c r="Q307" i="1"/>
  <c r="Q308" i="1"/>
  <c r="Q309" i="1"/>
  <c r="Q310" i="1"/>
  <c r="Q311" i="1"/>
  <c r="Q312" i="1"/>
  <c r="T312" i="1"/>
  <c r="W312" i="1" s="1"/>
  <c r="B312" i="1"/>
  <c r="AA312" i="1" s="1"/>
  <c r="AD312" i="1"/>
  <c r="AE312" i="1"/>
  <c r="T311" i="1"/>
  <c r="W311" i="1" s="1"/>
  <c r="B311" i="1"/>
  <c r="AA311" i="1" s="1"/>
  <c r="AD311" i="1"/>
  <c r="AE311" i="1"/>
  <c r="T310" i="1"/>
  <c r="W310" i="1" s="1"/>
  <c r="B310" i="1"/>
  <c r="AB310" i="1" s="1"/>
  <c r="AD310" i="1"/>
  <c r="AE310" i="1"/>
  <c r="T309" i="1"/>
  <c r="W309" i="1" s="1"/>
  <c r="B309" i="1"/>
  <c r="AA309" i="1" s="1"/>
  <c r="AD309" i="1"/>
  <c r="AE309" i="1"/>
  <c r="T308" i="1"/>
  <c r="W308" i="1" s="1"/>
  <c r="B308" i="1"/>
  <c r="AA308" i="1" s="1"/>
  <c r="AD308" i="1"/>
  <c r="AE308" i="1"/>
  <c r="T307" i="1"/>
  <c r="W307" i="1" s="1"/>
  <c r="B307" i="1"/>
  <c r="AA307" i="1" s="1"/>
  <c r="AD307" i="1"/>
  <c r="AE307" i="1"/>
  <c r="AA310" i="1" l="1"/>
  <c r="AC310" i="1"/>
  <c r="AC312" i="1"/>
  <c r="AB312" i="1"/>
  <c r="AC311" i="1"/>
  <c r="AB311" i="1"/>
  <c r="AC309" i="1"/>
  <c r="AB309" i="1"/>
  <c r="AC308" i="1"/>
  <c r="AB308" i="1"/>
  <c r="AC307" i="1"/>
  <c r="AB307" i="1"/>
  <c r="Q300" i="1"/>
  <c r="Q301" i="1"/>
  <c r="Q302" i="1"/>
  <c r="Q303" i="1"/>
  <c r="Q304" i="1"/>
  <c r="Q305" i="1"/>
  <c r="Q306" i="1"/>
  <c r="T301" i="1"/>
  <c r="W301" i="1" s="1"/>
  <c r="T302" i="1"/>
  <c r="W302" i="1" s="1"/>
  <c r="T303" i="1"/>
  <c r="W303" i="1" s="1"/>
  <c r="T304" i="1"/>
  <c r="W304" i="1" s="1"/>
  <c r="T305" i="1"/>
  <c r="W305" i="1" s="1"/>
  <c r="T306" i="1"/>
  <c r="V300" i="1"/>
  <c r="V301" i="1"/>
  <c r="V302" i="1"/>
  <c r="V303" i="1"/>
  <c r="V304" i="1"/>
  <c r="V305" i="1"/>
  <c r="V306" i="1"/>
  <c r="W306" i="1"/>
  <c r="B306" i="1"/>
  <c r="AA306" i="1" s="1"/>
  <c r="AD306" i="1"/>
  <c r="AE306" i="1"/>
  <c r="B305" i="1"/>
  <c r="AA305" i="1" s="1"/>
  <c r="AD305" i="1"/>
  <c r="AE305" i="1"/>
  <c r="B304" i="1"/>
  <c r="AA304" i="1" s="1"/>
  <c r="AD304" i="1"/>
  <c r="AE304" i="1"/>
  <c r="B303" i="1"/>
  <c r="AA303" i="1" s="1"/>
  <c r="AD303" i="1"/>
  <c r="AE303" i="1"/>
  <c r="B302" i="1"/>
  <c r="AA302" i="1" s="1"/>
  <c r="AD302" i="1"/>
  <c r="AE302" i="1"/>
  <c r="B301" i="1"/>
  <c r="AA301" i="1" s="1"/>
  <c r="AD301" i="1"/>
  <c r="AE301" i="1"/>
  <c r="AC306" i="1" l="1"/>
  <c r="AB306" i="1"/>
  <c r="AC305" i="1"/>
  <c r="AB305" i="1"/>
  <c r="AC304" i="1"/>
  <c r="AB304" i="1"/>
  <c r="AC303" i="1"/>
  <c r="AB303" i="1"/>
  <c r="AC302" i="1"/>
  <c r="AB302" i="1"/>
  <c r="AC301" i="1"/>
  <c r="AB301" i="1"/>
  <c r="T300" i="1"/>
  <c r="W300" i="1" s="1"/>
  <c r="B300" i="1"/>
  <c r="AA300" i="1" s="1"/>
  <c r="AD300" i="1"/>
  <c r="AE300" i="1"/>
  <c r="Q296" i="1"/>
  <c r="Q297" i="1"/>
  <c r="Q298" i="1"/>
  <c r="Q299" i="1"/>
  <c r="V296" i="1"/>
  <c r="V297" i="1"/>
  <c r="V298" i="1"/>
  <c r="V299" i="1"/>
  <c r="T299" i="1"/>
  <c r="W299" i="1" s="1"/>
  <c r="B299" i="1"/>
  <c r="AA299" i="1" s="1"/>
  <c r="AD299" i="1"/>
  <c r="AE299" i="1"/>
  <c r="T298" i="1"/>
  <c r="W298" i="1" s="1"/>
  <c r="B298" i="1"/>
  <c r="AA298" i="1" s="1"/>
  <c r="AD298" i="1"/>
  <c r="AE298" i="1"/>
  <c r="T297" i="1"/>
  <c r="W297" i="1" s="1"/>
  <c r="B297" i="1"/>
  <c r="AA297" i="1" s="1"/>
  <c r="AD297" i="1"/>
  <c r="AE297" i="1"/>
  <c r="T296" i="1"/>
  <c r="W296" i="1" s="1"/>
  <c r="B296" i="1"/>
  <c r="AA296" i="1" s="1"/>
  <c r="AD296" i="1"/>
  <c r="AE296" i="1"/>
  <c r="AC300" i="1" l="1"/>
  <c r="AB300" i="1"/>
  <c r="AC299" i="1"/>
  <c r="AB299" i="1"/>
  <c r="AC298" i="1"/>
  <c r="AB298" i="1"/>
  <c r="AC297" i="1"/>
  <c r="AB297" i="1"/>
  <c r="AC296" i="1"/>
  <c r="AB296" i="1"/>
  <c r="V291" i="1"/>
  <c r="V292" i="1"/>
  <c r="V293" i="1"/>
  <c r="V294" i="1"/>
  <c r="V295" i="1"/>
  <c r="T291" i="1"/>
  <c r="W291" i="1" s="1"/>
  <c r="T292" i="1"/>
  <c r="W292" i="1" s="1"/>
  <c r="T293" i="1"/>
  <c r="W293" i="1" s="1"/>
  <c r="T294" i="1"/>
  <c r="W294" i="1" s="1"/>
  <c r="T295" i="1"/>
  <c r="W295" i="1" s="1"/>
  <c r="Q291" i="1"/>
  <c r="Q292" i="1"/>
  <c r="Q293" i="1"/>
  <c r="Q294" i="1"/>
  <c r="Q295" i="1"/>
  <c r="B295" i="1"/>
  <c r="AA295" i="1" s="1"/>
  <c r="AD295" i="1"/>
  <c r="AE295" i="1"/>
  <c r="B294" i="1"/>
  <c r="AA294" i="1" s="1"/>
  <c r="AD294" i="1"/>
  <c r="AE294" i="1"/>
  <c r="B293" i="1"/>
  <c r="AA293" i="1" s="1"/>
  <c r="AD293" i="1"/>
  <c r="AE293" i="1"/>
  <c r="B292" i="1"/>
  <c r="AA292" i="1" s="1"/>
  <c r="AD292" i="1"/>
  <c r="AE292" i="1"/>
  <c r="B291" i="1"/>
  <c r="AA291" i="1" s="1"/>
  <c r="AD291" i="1"/>
  <c r="AE291" i="1"/>
  <c r="AC295" i="1" l="1"/>
  <c r="AB295" i="1"/>
  <c r="AC294" i="1"/>
  <c r="AB294" i="1"/>
  <c r="AC293" i="1"/>
  <c r="AB293" i="1"/>
  <c r="AC292" i="1"/>
  <c r="AB292" i="1"/>
  <c r="AC291" i="1"/>
  <c r="AB291" i="1"/>
  <c r="V289" i="1"/>
  <c r="V290" i="1"/>
  <c r="T289" i="1"/>
  <c r="W289" i="1" s="1"/>
  <c r="T290" i="1"/>
  <c r="W290" i="1" s="1"/>
  <c r="Q289" i="1"/>
  <c r="Q290" i="1"/>
  <c r="B290" i="1"/>
  <c r="AA290" i="1" s="1"/>
  <c r="AD290" i="1"/>
  <c r="AE290" i="1"/>
  <c r="B289" i="1"/>
  <c r="AA289" i="1" s="1"/>
  <c r="AD289" i="1"/>
  <c r="AE289" i="1"/>
  <c r="AC290" i="1" l="1"/>
  <c r="AB290" i="1"/>
  <c r="AC289" i="1"/>
  <c r="AB289" i="1"/>
  <c r="V281" i="1"/>
  <c r="V282" i="1"/>
  <c r="V283" i="1"/>
  <c r="V284" i="1"/>
  <c r="V285" i="1"/>
  <c r="V286" i="1"/>
  <c r="V287" i="1"/>
  <c r="V288" i="1"/>
  <c r="T281" i="1"/>
  <c r="W281" i="1" s="1"/>
  <c r="T282" i="1"/>
  <c r="W282" i="1" s="1"/>
  <c r="T283" i="1"/>
  <c r="W283" i="1" s="1"/>
  <c r="T284" i="1"/>
  <c r="W284" i="1" s="1"/>
  <c r="T285" i="1"/>
  <c r="W285" i="1" s="1"/>
  <c r="T286" i="1"/>
  <c r="W286" i="1" s="1"/>
  <c r="T287" i="1"/>
  <c r="W287" i="1" s="1"/>
  <c r="T288" i="1"/>
  <c r="W288" i="1" s="1"/>
  <c r="Q281" i="1"/>
  <c r="Q282" i="1"/>
  <c r="Q283" i="1"/>
  <c r="Q284" i="1"/>
  <c r="Q285" i="1"/>
  <c r="Q286" i="1"/>
  <c r="Q287" i="1"/>
  <c r="Q288" i="1"/>
  <c r="B288" i="1" l="1"/>
  <c r="AA288" i="1" s="1"/>
  <c r="AD288" i="1"/>
  <c r="AE288" i="1"/>
  <c r="B287" i="1"/>
  <c r="AA287" i="1" s="1"/>
  <c r="AD287" i="1"/>
  <c r="AE287" i="1"/>
  <c r="B286" i="1"/>
  <c r="AB286" i="1" s="1"/>
  <c r="AD286" i="1"/>
  <c r="AE286" i="1"/>
  <c r="B285" i="1"/>
  <c r="AA285" i="1" s="1"/>
  <c r="AD285" i="1"/>
  <c r="AE285" i="1"/>
  <c r="B284" i="1"/>
  <c r="AA284" i="1" s="1"/>
  <c r="AD284" i="1"/>
  <c r="AE284" i="1"/>
  <c r="B283" i="1"/>
  <c r="AA283" i="1" s="1"/>
  <c r="AD283" i="1"/>
  <c r="AE283" i="1"/>
  <c r="B282" i="1"/>
  <c r="AA282" i="1" s="1"/>
  <c r="AD282" i="1"/>
  <c r="AE282" i="1"/>
  <c r="B281" i="1"/>
  <c r="AA281" i="1" s="1"/>
  <c r="AD281" i="1"/>
  <c r="AE281" i="1"/>
  <c r="AA286" i="1" l="1"/>
  <c r="AC288" i="1"/>
  <c r="AB288" i="1"/>
  <c r="AC287" i="1"/>
  <c r="AB287" i="1"/>
  <c r="AC286" i="1"/>
  <c r="AC285" i="1"/>
  <c r="AB285" i="1"/>
  <c r="AC284" i="1"/>
  <c r="AB284" i="1"/>
  <c r="AC283" i="1"/>
  <c r="AB283" i="1"/>
  <c r="AC282" i="1"/>
  <c r="AB282" i="1"/>
  <c r="AC281" i="1"/>
  <c r="AB281" i="1"/>
  <c r="V277" i="1"/>
  <c r="V278" i="1"/>
  <c r="V279" i="1"/>
  <c r="V280" i="1"/>
  <c r="T277" i="1"/>
  <c r="W277" i="1" s="1"/>
  <c r="T278" i="1"/>
  <c r="W278" i="1" s="1"/>
  <c r="T279" i="1"/>
  <c r="W279" i="1" s="1"/>
  <c r="T280" i="1"/>
  <c r="W280" i="1" s="1"/>
  <c r="Q277" i="1"/>
  <c r="Q278" i="1"/>
  <c r="Q279" i="1"/>
  <c r="Q280" i="1"/>
  <c r="B280" i="1"/>
  <c r="AA280" i="1" s="1"/>
  <c r="AD280" i="1"/>
  <c r="AE280" i="1"/>
  <c r="B279" i="1"/>
  <c r="AA279" i="1" s="1"/>
  <c r="AD279" i="1"/>
  <c r="AE279" i="1"/>
  <c r="B278" i="1"/>
  <c r="AA278" i="1" s="1"/>
  <c r="AD278" i="1"/>
  <c r="AE278" i="1"/>
  <c r="B277" i="1"/>
  <c r="AA277" i="1" s="1"/>
  <c r="AD277" i="1"/>
  <c r="AE277" i="1"/>
  <c r="AC280" i="1" l="1"/>
  <c r="AB280" i="1"/>
  <c r="AC279" i="1"/>
  <c r="AB279" i="1"/>
  <c r="AC278" i="1"/>
  <c r="AB278" i="1"/>
  <c r="AB277" i="1"/>
  <c r="AC277" i="1"/>
  <c r="V275" i="1" l="1"/>
  <c r="V276" i="1"/>
  <c r="Q275" i="1"/>
  <c r="Q276" i="1"/>
  <c r="T276" i="1"/>
  <c r="W276" i="1" s="1"/>
  <c r="B276" i="1"/>
  <c r="AA276" i="1" s="1"/>
  <c r="AD276" i="1"/>
  <c r="AE276" i="1"/>
  <c r="T275" i="1"/>
  <c r="W275" i="1" s="1"/>
  <c r="B275" i="1"/>
  <c r="AA275" i="1" s="1"/>
  <c r="AD275" i="1"/>
  <c r="AE275" i="1"/>
  <c r="AC276" i="1" l="1"/>
  <c r="AB276" i="1"/>
  <c r="AC275" i="1"/>
  <c r="AB275" i="1"/>
  <c r="V268" i="1"/>
  <c r="V269" i="1"/>
  <c r="V270" i="1"/>
  <c r="V271" i="1"/>
  <c r="V272" i="1"/>
  <c r="V273" i="1"/>
  <c r="V274" i="1"/>
  <c r="Q268" i="1"/>
  <c r="Q269" i="1"/>
  <c r="Q270" i="1"/>
  <c r="Q271" i="1"/>
  <c r="Q272" i="1"/>
  <c r="Q273" i="1"/>
  <c r="Q274" i="1"/>
  <c r="T274" i="1" l="1"/>
  <c r="W274" i="1" s="1"/>
  <c r="B274" i="1"/>
  <c r="AA274" i="1" s="1"/>
  <c r="AD274" i="1"/>
  <c r="AE274" i="1"/>
  <c r="T273" i="1"/>
  <c r="W273" i="1" s="1"/>
  <c r="B273" i="1"/>
  <c r="AA273" i="1" s="1"/>
  <c r="AD273" i="1"/>
  <c r="AE273" i="1"/>
  <c r="T272" i="1"/>
  <c r="W272" i="1" s="1"/>
  <c r="B272" i="1"/>
  <c r="AA272" i="1" s="1"/>
  <c r="AD272" i="1"/>
  <c r="AE272" i="1"/>
  <c r="T271" i="1"/>
  <c r="W271" i="1"/>
  <c r="B271" i="1"/>
  <c r="AA271" i="1" s="1"/>
  <c r="AD271" i="1"/>
  <c r="AE271" i="1"/>
  <c r="T270" i="1"/>
  <c r="W270" i="1" s="1"/>
  <c r="B270" i="1"/>
  <c r="AA270" i="1" s="1"/>
  <c r="AD270" i="1"/>
  <c r="AE270" i="1"/>
  <c r="T269" i="1"/>
  <c r="W269" i="1" s="1"/>
  <c r="B269" i="1"/>
  <c r="AA269" i="1" s="1"/>
  <c r="AD269" i="1"/>
  <c r="AE269" i="1"/>
  <c r="T268" i="1"/>
  <c r="W268" i="1" s="1"/>
  <c r="B268" i="1"/>
  <c r="AA268" i="1" s="1"/>
  <c r="AD268" i="1"/>
  <c r="AE268" i="1"/>
  <c r="AC274" i="1" l="1"/>
  <c r="AB274" i="1"/>
  <c r="AC273" i="1"/>
  <c r="AB273" i="1"/>
  <c r="AC272" i="1"/>
  <c r="AB272" i="1"/>
  <c r="AC271" i="1"/>
  <c r="AB271" i="1"/>
  <c r="AC270" i="1"/>
  <c r="AB270" i="1"/>
  <c r="AC269" i="1"/>
  <c r="AB269" i="1"/>
  <c r="AC268" i="1"/>
  <c r="AB268" i="1"/>
  <c r="V262" i="1"/>
  <c r="V263" i="1"/>
  <c r="V264" i="1"/>
  <c r="V265" i="1"/>
  <c r="V266" i="1"/>
  <c r="V267" i="1"/>
  <c r="T262" i="1"/>
  <c r="W262" i="1" s="1"/>
  <c r="T263" i="1"/>
  <c r="W263" i="1" s="1"/>
  <c r="T264" i="1"/>
  <c r="W264" i="1" s="1"/>
  <c r="T265" i="1"/>
  <c r="W265" i="1" s="1"/>
  <c r="T266" i="1"/>
  <c r="W266" i="1" s="1"/>
  <c r="T267" i="1"/>
  <c r="W267" i="1" s="1"/>
  <c r="Q262" i="1"/>
  <c r="Q263" i="1"/>
  <c r="Q264" i="1"/>
  <c r="Q265" i="1"/>
  <c r="Q266" i="1"/>
  <c r="Q267" i="1"/>
  <c r="B267" i="1"/>
  <c r="AA267" i="1" s="1"/>
  <c r="AD267" i="1"/>
  <c r="AE267" i="1"/>
  <c r="B266" i="1"/>
  <c r="AA266" i="1" s="1"/>
  <c r="AD266" i="1"/>
  <c r="AE266" i="1"/>
  <c r="B265" i="1"/>
  <c r="AA265" i="1" s="1"/>
  <c r="AD265" i="1"/>
  <c r="AE265" i="1"/>
  <c r="B264" i="1"/>
  <c r="AA264" i="1" s="1"/>
  <c r="AD264" i="1"/>
  <c r="AE264" i="1"/>
  <c r="B263" i="1"/>
  <c r="AA263" i="1" s="1"/>
  <c r="AD263" i="1"/>
  <c r="AE263" i="1"/>
  <c r="B262" i="1"/>
  <c r="AA262" i="1" s="1"/>
  <c r="AD262" i="1"/>
  <c r="AE262" i="1"/>
  <c r="AC265" i="1" l="1"/>
  <c r="AB265" i="1"/>
  <c r="AC267" i="1"/>
  <c r="AB267" i="1"/>
  <c r="AC266" i="1"/>
  <c r="AB266" i="1"/>
  <c r="AC264" i="1"/>
  <c r="AB264" i="1"/>
  <c r="AC263" i="1"/>
  <c r="AB263" i="1"/>
  <c r="AC262" i="1"/>
  <c r="AB262" i="1"/>
  <c r="Q256" i="1"/>
  <c r="Q257" i="1"/>
  <c r="Q258" i="1"/>
  <c r="Q259" i="1"/>
  <c r="Q260" i="1"/>
  <c r="Q261" i="1"/>
  <c r="V256" i="1"/>
  <c r="V257" i="1"/>
  <c r="V258" i="1"/>
  <c r="V259" i="1"/>
  <c r="V260" i="1"/>
  <c r="V261" i="1"/>
  <c r="T261" i="1"/>
  <c r="W261" i="1" s="1"/>
  <c r="B261" i="1"/>
  <c r="AA261" i="1" s="1"/>
  <c r="AD261" i="1"/>
  <c r="AE261" i="1"/>
  <c r="T260" i="1"/>
  <c r="W260" i="1" s="1"/>
  <c r="B260" i="1"/>
  <c r="AA260" i="1" s="1"/>
  <c r="AD260" i="1"/>
  <c r="AE260" i="1"/>
  <c r="T259" i="1"/>
  <c r="W259" i="1" s="1"/>
  <c r="B259" i="1"/>
  <c r="AA259" i="1" s="1"/>
  <c r="AD259" i="1"/>
  <c r="AE259" i="1"/>
  <c r="T258" i="1"/>
  <c r="W258" i="1" s="1"/>
  <c r="B258" i="1"/>
  <c r="AA258" i="1" s="1"/>
  <c r="AD258" i="1"/>
  <c r="AE258" i="1"/>
  <c r="T257" i="1"/>
  <c r="W257" i="1" s="1"/>
  <c r="B257" i="1"/>
  <c r="AA257" i="1" s="1"/>
  <c r="AD257" i="1"/>
  <c r="AE257" i="1"/>
  <c r="T256" i="1"/>
  <c r="W256" i="1" s="1"/>
  <c r="B256" i="1"/>
  <c r="AA256" i="1" s="1"/>
  <c r="AD256" i="1"/>
  <c r="AE256" i="1"/>
  <c r="AC261" i="1" l="1"/>
  <c r="AB261" i="1"/>
  <c r="AC260" i="1"/>
  <c r="AB260" i="1"/>
  <c r="AC259" i="1"/>
  <c r="AB259" i="1"/>
  <c r="AC258" i="1"/>
  <c r="AB258" i="1"/>
  <c r="AC257" i="1"/>
  <c r="AB257" i="1"/>
  <c r="AC256" i="1"/>
  <c r="AB256" i="1"/>
  <c r="V252" i="1"/>
  <c r="V253" i="1"/>
  <c r="V254" i="1"/>
  <c r="V255" i="1"/>
  <c r="Q252" i="1"/>
  <c r="Q253" i="1"/>
  <c r="Q254" i="1"/>
  <c r="Q255" i="1"/>
  <c r="T255" i="1"/>
  <c r="W255" i="1" s="1"/>
  <c r="B255" i="1"/>
  <c r="AA255" i="1" s="1"/>
  <c r="AD255" i="1"/>
  <c r="AE255" i="1"/>
  <c r="T254" i="1"/>
  <c r="W254" i="1" s="1"/>
  <c r="B254" i="1"/>
  <c r="AA254" i="1" s="1"/>
  <c r="AD254" i="1"/>
  <c r="AE254" i="1"/>
  <c r="T253" i="1"/>
  <c r="W253" i="1" s="1"/>
  <c r="B253" i="1"/>
  <c r="AA253" i="1" s="1"/>
  <c r="AD253" i="1"/>
  <c r="AE253" i="1"/>
  <c r="T252" i="1"/>
  <c r="W252" i="1" s="1"/>
  <c r="B252" i="1"/>
  <c r="AA252" i="1" s="1"/>
  <c r="AD252" i="1"/>
  <c r="AE252" i="1"/>
  <c r="AC255" i="1" l="1"/>
  <c r="AB255" i="1"/>
  <c r="AC254" i="1"/>
  <c r="AB254" i="1"/>
  <c r="AC253" i="1"/>
  <c r="AB253" i="1"/>
  <c r="AC252" i="1"/>
  <c r="AB252" i="1"/>
  <c r="V249" i="1"/>
  <c r="V250" i="1"/>
  <c r="V251" i="1"/>
  <c r="Q249" i="1"/>
  <c r="Q250" i="1"/>
  <c r="Q251" i="1"/>
  <c r="T251" i="1" l="1"/>
  <c r="W251" i="1" s="1"/>
  <c r="B251" i="1"/>
  <c r="AA251" i="1" s="1"/>
  <c r="AD251" i="1"/>
  <c r="AE251" i="1"/>
  <c r="T250" i="1"/>
  <c r="W250" i="1" s="1"/>
  <c r="B250" i="1"/>
  <c r="AA250" i="1" s="1"/>
  <c r="AD250" i="1"/>
  <c r="AE250" i="1"/>
  <c r="T249" i="1"/>
  <c r="W249" i="1" s="1"/>
  <c r="B249" i="1"/>
  <c r="AA249" i="1" s="1"/>
  <c r="AD249" i="1"/>
  <c r="AE249" i="1"/>
  <c r="AC251" i="1" l="1"/>
  <c r="AB251" i="1"/>
  <c r="AC250" i="1"/>
  <c r="AB250" i="1"/>
  <c r="AC249" i="1"/>
  <c r="AB249" i="1"/>
  <c r="V244" i="1"/>
  <c r="V245" i="1"/>
  <c r="V246" i="1"/>
  <c r="V247" i="1"/>
  <c r="V248" i="1"/>
  <c r="T244" i="1"/>
  <c r="W244" i="1" s="1"/>
  <c r="T245" i="1"/>
  <c r="W245" i="1" s="1"/>
  <c r="T246" i="1"/>
  <c r="W246" i="1" s="1"/>
  <c r="T247" i="1"/>
  <c r="W247" i="1" s="1"/>
  <c r="T248" i="1"/>
  <c r="W248" i="1" s="1"/>
  <c r="Q244" i="1"/>
  <c r="Q245" i="1"/>
  <c r="Q246" i="1"/>
  <c r="Q247" i="1"/>
  <c r="Q248" i="1"/>
  <c r="B248" i="1"/>
  <c r="AA248" i="1" s="1"/>
  <c r="AD248" i="1"/>
  <c r="AE248" i="1"/>
  <c r="B247" i="1"/>
  <c r="AC247" i="1" s="1"/>
  <c r="AA247" i="1"/>
  <c r="AD247" i="1"/>
  <c r="AE247" i="1"/>
  <c r="B246" i="1"/>
  <c r="AA246" i="1" s="1"/>
  <c r="AD246" i="1"/>
  <c r="AE246" i="1"/>
  <c r="B245" i="1"/>
  <c r="AA245" i="1" s="1"/>
  <c r="AD245" i="1"/>
  <c r="AE245" i="1"/>
  <c r="B244" i="1"/>
  <c r="AA244" i="1" s="1"/>
  <c r="AD244" i="1"/>
  <c r="AE244" i="1"/>
  <c r="AB247" i="1" l="1"/>
  <c r="AC246" i="1"/>
  <c r="AC248" i="1"/>
  <c r="AB248" i="1"/>
  <c r="AB246" i="1"/>
  <c r="AC245" i="1"/>
  <c r="AB245" i="1"/>
  <c r="AC244" i="1"/>
  <c r="AB244" i="1"/>
  <c r="V240" i="1"/>
  <c r="V241" i="1"/>
  <c r="V242" i="1"/>
  <c r="V243" i="1"/>
  <c r="T240" i="1"/>
  <c r="W240" i="1" s="1"/>
  <c r="T241" i="1"/>
  <c r="W241" i="1" s="1"/>
  <c r="T242" i="1"/>
  <c r="W242" i="1" s="1"/>
  <c r="T243" i="1"/>
  <c r="W243" i="1" s="1"/>
  <c r="Q240" i="1"/>
  <c r="Q241" i="1"/>
  <c r="Q242" i="1"/>
  <c r="Q243" i="1"/>
  <c r="B243" i="1"/>
  <c r="AA243" i="1" s="1"/>
  <c r="AD243" i="1"/>
  <c r="AE243" i="1"/>
  <c r="B242" i="1"/>
  <c r="AB242" i="1" s="1"/>
  <c r="AD242" i="1"/>
  <c r="AE242" i="1"/>
  <c r="B241" i="1"/>
  <c r="AA241" i="1" s="1"/>
  <c r="AD241" i="1"/>
  <c r="AE241" i="1"/>
  <c r="B240" i="1"/>
  <c r="AA240" i="1" s="1"/>
  <c r="AD240" i="1"/>
  <c r="AE240" i="1"/>
  <c r="AC241" i="1" l="1"/>
  <c r="AB241" i="1"/>
  <c r="AA242" i="1"/>
  <c r="AC243" i="1"/>
  <c r="AB243" i="1"/>
  <c r="AC242" i="1"/>
  <c r="AC240" i="1"/>
  <c r="AB240" i="1"/>
  <c r="V232" i="1"/>
  <c r="V233" i="1"/>
  <c r="V234" i="1"/>
  <c r="V236" i="1"/>
  <c r="V237" i="1"/>
  <c r="V238" i="1"/>
  <c r="V239" i="1"/>
  <c r="T236" i="1"/>
  <c r="W236" i="1" s="1"/>
  <c r="T237" i="1"/>
  <c r="W237" i="1" s="1"/>
  <c r="T238" i="1"/>
  <c r="W238" i="1" s="1"/>
  <c r="T239" i="1"/>
  <c r="W239" i="1" s="1"/>
  <c r="Q232" i="1"/>
  <c r="Q233" i="1"/>
  <c r="Q234" i="1"/>
  <c r="Q236" i="1"/>
  <c r="Q237" i="1"/>
  <c r="Q238" i="1"/>
  <c r="Q239" i="1"/>
  <c r="B239" i="1"/>
  <c r="AA239" i="1" s="1"/>
  <c r="AD239" i="1"/>
  <c r="AE239" i="1"/>
  <c r="B238" i="1"/>
  <c r="AA238" i="1" s="1"/>
  <c r="AD238" i="1"/>
  <c r="AE238" i="1"/>
  <c r="B237" i="1"/>
  <c r="AA237" i="1" s="1"/>
  <c r="AD237" i="1"/>
  <c r="AE237" i="1"/>
  <c r="B236" i="1"/>
  <c r="AA236" i="1" s="1"/>
  <c r="AD236" i="1"/>
  <c r="AE236" i="1"/>
  <c r="B235" i="1"/>
  <c r="AA235" i="1" s="1"/>
  <c r="AD235" i="1"/>
  <c r="AE235" i="1"/>
  <c r="T234" i="1"/>
  <c r="W234" i="1" s="1"/>
  <c r="B234" i="1"/>
  <c r="AA234" i="1" s="1"/>
  <c r="AD234" i="1"/>
  <c r="AE234" i="1"/>
  <c r="T233" i="1"/>
  <c r="W233" i="1" s="1"/>
  <c r="B233" i="1"/>
  <c r="AA233" i="1" s="1"/>
  <c r="AD233" i="1"/>
  <c r="AE233" i="1"/>
  <c r="T232" i="1"/>
  <c r="W232" i="1"/>
  <c r="B232" i="1"/>
  <c r="AA232" i="1" s="1"/>
  <c r="AD232" i="1"/>
  <c r="AE232" i="1"/>
  <c r="AC239" i="1" l="1"/>
  <c r="AB239" i="1"/>
  <c r="AC238" i="1"/>
  <c r="AB238" i="1"/>
  <c r="AC237" i="1"/>
  <c r="AB237" i="1"/>
  <c r="AC236" i="1"/>
  <c r="AB236" i="1"/>
  <c r="AC235" i="1"/>
  <c r="AB235" i="1"/>
  <c r="AC234" i="1"/>
  <c r="AB234" i="1"/>
  <c r="AC233" i="1"/>
  <c r="AB233" i="1"/>
  <c r="AC232" i="1"/>
  <c r="AB232" i="1"/>
  <c r="Q226" i="1"/>
  <c r="Q227" i="1"/>
  <c r="Q228" i="1"/>
  <c r="Q229" i="1"/>
  <c r="Q230" i="1"/>
  <c r="Q231" i="1"/>
  <c r="T230" i="1"/>
  <c r="W230" i="1" s="1"/>
  <c r="T231" i="1"/>
  <c r="W231" i="1" s="1"/>
  <c r="V226" i="1"/>
  <c r="V227" i="1"/>
  <c r="V228" i="1"/>
  <c r="V229" i="1"/>
  <c r="V230" i="1"/>
  <c r="V231" i="1"/>
  <c r="B231" i="1"/>
  <c r="AA231" i="1" s="1"/>
  <c r="AD231" i="1"/>
  <c r="AE231" i="1"/>
  <c r="B230" i="1"/>
  <c r="AA230" i="1" s="1"/>
  <c r="AD230" i="1"/>
  <c r="AE230" i="1"/>
  <c r="T229" i="1"/>
  <c r="W229" i="1" s="1"/>
  <c r="B229" i="1"/>
  <c r="AA229" i="1" s="1"/>
  <c r="AD229" i="1"/>
  <c r="AE229" i="1"/>
  <c r="T228" i="1"/>
  <c r="W228" i="1" s="1"/>
  <c r="B228" i="1"/>
  <c r="AA228" i="1" s="1"/>
  <c r="AD228" i="1"/>
  <c r="AE228" i="1"/>
  <c r="T227" i="1"/>
  <c r="W227" i="1" s="1"/>
  <c r="B227" i="1"/>
  <c r="AA227" i="1" s="1"/>
  <c r="AD227" i="1"/>
  <c r="AE227" i="1"/>
  <c r="T226" i="1"/>
  <c r="W226" i="1" s="1"/>
  <c r="B226" i="1"/>
  <c r="AA226" i="1" s="1"/>
  <c r="AD226" i="1"/>
  <c r="AE226" i="1"/>
  <c r="AC228" i="1" l="1"/>
  <c r="AB228" i="1"/>
  <c r="AC231" i="1"/>
  <c r="AB231" i="1"/>
  <c r="AC230" i="1"/>
  <c r="AB230" i="1"/>
  <c r="AC229" i="1"/>
  <c r="AB229" i="1"/>
  <c r="AC227" i="1"/>
  <c r="AB227" i="1"/>
  <c r="AC226" i="1"/>
  <c r="AB226" i="1"/>
  <c r="V219" i="1"/>
  <c r="V220" i="1"/>
  <c r="V221" i="1"/>
  <c r="V222" i="1"/>
  <c r="V223" i="1"/>
  <c r="V224" i="1"/>
  <c r="V225" i="1"/>
  <c r="Q219" i="1"/>
  <c r="Q220" i="1"/>
  <c r="Q221" i="1"/>
  <c r="Q222" i="1"/>
  <c r="Q223" i="1"/>
  <c r="Q224" i="1"/>
  <c r="Q225" i="1"/>
  <c r="T225" i="1"/>
  <c r="W225" i="1" s="1"/>
  <c r="B225" i="1"/>
  <c r="AA225" i="1" s="1"/>
  <c r="AD225" i="1"/>
  <c r="AE225" i="1"/>
  <c r="T224" i="1"/>
  <c r="W224" i="1" s="1"/>
  <c r="B224" i="1"/>
  <c r="AA224" i="1" s="1"/>
  <c r="AD224" i="1"/>
  <c r="AE224" i="1"/>
  <c r="T223" i="1"/>
  <c r="W223" i="1" s="1"/>
  <c r="B223" i="1"/>
  <c r="AA223" i="1" s="1"/>
  <c r="AD223" i="1"/>
  <c r="AE223" i="1"/>
  <c r="T222" i="1"/>
  <c r="W222" i="1" s="1"/>
  <c r="B222" i="1"/>
  <c r="AA222" i="1" s="1"/>
  <c r="AD222" i="1"/>
  <c r="AE222" i="1"/>
  <c r="T221" i="1"/>
  <c r="W221" i="1" s="1"/>
  <c r="B221" i="1"/>
  <c r="AA221" i="1" s="1"/>
  <c r="AD221" i="1"/>
  <c r="AE221" i="1"/>
  <c r="T220" i="1"/>
  <c r="W220" i="1" s="1"/>
  <c r="B220" i="1"/>
  <c r="AA220" i="1" s="1"/>
  <c r="AD220" i="1"/>
  <c r="AE220" i="1"/>
  <c r="T219" i="1"/>
  <c r="W219" i="1" s="1"/>
  <c r="B219" i="1"/>
  <c r="AA219" i="1" s="1"/>
  <c r="AD219" i="1"/>
  <c r="AE219" i="1"/>
  <c r="AC225" i="1" l="1"/>
  <c r="AB225" i="1"/>
  <c r="AC224" i="1"/>
  <c r="AB224" i="1"/>
  <c r="AC223" i="1"/>
  <c r="AB223" i="1"/>
  <c r="AC222" i="1"/>
  <c r="AB222" i="1"/>
  <c r="AC221" i="1"/>
  <c r="AB221" i="1"/>
  <c r="AC220" i="1"/>
  <c r="AB220" i="1"/>
  <c r="AC219" i="1"/>
  <c r="AB219" i="1"/>
  <c r="V217" i="1"/>
  <c r="V218" i="1"/>
  <c r="Q217" i="1"/>
  <c r="Q218" i="1"/>
  <c r="T218" i="1"/>
  <c r="W218" i="1" s="1"/>
  <c r="B218" i="1"/>
  <c r="AA218" i="1" s="1"/>
  <c r="AD218" i="1"/>
  <c r="AE218" i="1"/>
  <c r="T217" i="1"/>
  <c r="W217" i="1" s="1"/>
  <c r="B217" i="1"/>
  <c r="AA217" i="1" s="1"/>
  <c r="AD217" i="1"/>
  <c r="AE217" i="1"/>
  <c r="AC218" i="1" l="1"/>
  <c r="AB218" i="1"/>
  <c r="AC217" i="1"/>
  <c r="AB217" i="1"/>
  <c r="V213" i="1"/>
  <c r="V214" i="1"/>
  <c r="V215" i="1"/>
  <c r="V216" i="1"/>
  <c r="T213" i="1"/>
  <c r="W213" i="1" s="1"/>
  <c r="T214" i="1"/>
  <c r="W214" i="1" s="1"/>
  <c r="T215" i="1"/>
  <c r="W215" i="1" s="1"/>
  <c r="T216" i="1"/>
  <c r="W216" i="1" s="1"/>
  <c r="Q213" i="1"/>
  <c r="Q214" i="1"/>
  <c r="Q215" i="1"/>
  <c r="Q216" i="1"/>
  <c r="B216" i="1"/>
  <c r="AA216" i="1" s="1"/>
  <c r="AD216" i="1"/>
  <c r="AE216" i="1"/>
  <c r="B215" i="1"/>
  <c r="AA215" i="1" s="1"/>
  <c r="AD215" i="1"/>
  <c r="AE215" i="1"/>
  <c r="B214" i="1"/>
  <c r="AB214" i="1" s="1"/>
  <c r="AD214" i="1"/>
  <c r="AE214" i="1"/>
  <c r="B213" i="1"/>
  <c r="AA213" i="1" s="1"/>
  <c r="AD213" i="1"/>
  <c r="AE213" i="1"/>
  <c r="AA214" i="1" l="1"/>
  <c r="AC214" i="1"/>
  <c r="AC216" i="1"/>
  <c r="AB216" i="1"/>
  <c r="AC215" i="1"/>
  <c r="AB215" i="1"/>
  <c r="AC213" i="1"/>
  <c r="AB213" i="1"/>
  <c r="V209" i="1"/>
  <c r="V210" i="1"/>
  <c r="V211" i="1"/>
  <c r="V212" i="1"/>
  <c r="T209" i="1"/>
  <c r="W209" i="1" s="1"/>
  <c r="T210" i="1"/>
  <c r="W210" i="1" s="1"/>
  <c r="T211" i="1"/>
  <c r="W211" i="1" s="1"/>
  <c r="T212" i="1"/>
  <c r="W212" i="1" s="1"/>
  <c r="Q209" i="1"/>
  <c r="Q210" i="1"/>
  <c r="Q211" i="1"/>
  <c r="Q212" i="1"/>
  <c r="B212" i="1"/>
  <c r="AA212" i="1" s="1"/>
  <c r="AD212" i="1"/>
  <c r="AE212" i="1"/>
  <c r="B211" i="1"/>
  <c r="AA211" i="1" s="1"/>
  <c r="AD211" i="1"/>
  <c r="AE211" i="1"/>
  <c r="B210" i="1"/>
  <c r="AA210" i="1" s="1"/>
  <c r="AD210" i="1"/>
  <c r="AE210" i="1"/>
  <c r="B209" i="1"/>
  <c r="AA209" i="1" s="1"/>
  <c r="AD209" i="1"/>
  <c r="AE209" i="1"/>
  <c r="AC212" i="1" l="1"/>
  <c r="AB212" i="1"/>
  <c r="AC211" i="1"/>
  <c r="AB211" i="1"/>
  <c r="AC210" i="1"/>
  <c r="AB210" i="1"/>
  <c r="AC209" i="1"/>
  <c r="AB209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" i="1"/>
  <c r="AD2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" i="1"/>
  <c r="T3" i="1"/>
  <c r="W3" i="1" s="1"/>
  <c r="T4" i="1"/>
  <c r="W4" i="1" s="1"/>
  <c r="T5" i="1"/>
  <c r="W5" i="1" s="1"/>
  <c r="T6" i="1"/>
  <c r="W6" i="1" s="1"/>
  <c r="T7" i="1"/>
  <c r="W7" i="1" s="1"/>
  <c r="T8" i="1"/>
  <c r="W8" i="1" s="1"/>
  <c r="T9" i="1"/>
  <c r="W9" i="1" s="1"/>
  <c r="T10" i="1"/>
  <c r="W10" i="1" s="1"/>
  <c r="T11" i="1"/>
  <c r="W11" i="1" s="1"/>
  <c r="T12" i="1"/>
  <c r="W12" i="1" s="1"/>
  <c r="T13" i="1"/>
  <c r="W13" i="1" s="1"/>
  <c r="T14" i="1"/>
  <c r="W14" i="1" s="1"/>
  <c r="T15" i="1"/>
  <c r="W15" i="1" s="1"/>
  <c r="T16" i="1"/>
  <c r="W16" i="1" s="1"/>
  <c r="T17" i="1"/>
  <c r="W17" i="1" s="1"/>
  <c r="T18" i="1"/>
  <c r="W18" i="1" s="1"/>
  <c r="T19" i="1"/>
  <c r="W19" i="1" s="1"/>
  <c r="T21" i="1"/>
  <c r="W21" i="1" s="1"/>
  <c r="T22" i="1"/>
  <c r="W22" i="1" s="1"/>
  <c r="T23" i="1"/>
  <c r="W23" i="1" s="1"/>
  <c r="T24" i="1"/>
  <c r="W24" i="1" s="1"/>
  <c r="T25" i="1"/>
  <c r="W25" i="1" s="1"/>
  <c r="T26" i="1"/>
  <c r="W26" i="1" s="1"/>
  <c r="T27" i="1"/>
  <c r="W27" i="1" s="1"/>
  <c r="T28" i="1"/>
  <c r="W28" i="1" s="1"/>
  <c r="T29" i="1"/>
  <c r="W29" i="1" s="1"/>
  <c r="T30" i="1"/>
  <c r="W30" i="1" s="1"/>
  <c r="T31" i="1"/>
  <c r="W31" i="1" s="1"/>
  <c r="T32" i="1"/>
  <c r="W32" i="1" s="1"/>
  <c r="T33" i="1"/>
  <c r="W33" i="1" s="1"/>
  <c r="T34" i="1"/>
  <c r="W34" i="1" s="1"/>
  <c r="T35" i="1"/>
  <c r="W35" i="1" s="1"/>
  <c r="T36" i="1"/>
  <c r="W36" i="1" s="1"/>
  <c r="T37" i="1"/>
  <c r="W37" i="1" s="1"/>
  <c r="T38" i="1"/>
  <c r="W38" i="1" s="1"/>
  <c r="T39" i="1"/>
  <c r="W39" i="1" s="1"/>
  <c r="T40" i="1"/>
  <c r="W40" i="1" s="1"/>
  <c r="T41" i="1"/>
  <c r="W41" i="1" s="1"/>
  <c r="T42" i="1"/>
  <c r="W42" i="1" s="1"/>
  <c r="T43" i="1"/>
  <c r="W43" i="1" s="1"/>
  <c r="T44" i="1"/>
  <c r="W44" i="1" s="1"/>
  <c r="T45" i="1"/>
  <c r="W45" i="1" s="1"/>
  <c r="T46" i="1"/>
  <c r="W46" i="1" s="1"/>
  <c r="T47" i="1"/>
  <c r="W47" i="1" s="1"/>
  <c r="T48" i="1"/>
  <c r="W48" i="1" s="1"/>
  <c r="T49" i="1"/>
  <c r="W49" i="1" s="1"/>
  <c r="T50" i="1"/>
  <c r="W50" i="1" s="1"/>
  <c r="T51" i="1"/>
  <c r="W51" i="1" s="1"/>
  <c r="T52" i="1"/>
  <c r="W52" i="1" s="1"/>
  <c r="T53" i="1"/>
  <c r="W53" i="1" s="1"/>
  <c r="T54" i="1"/>
  <c r="W54" i="1" s="1"/>
  <c r="T55" i="1"/>
  <c r="W55" i="1" s="1"/>
  <c r="T56" i="1"/>
  <c r="W56" i="1" s="1"/>
  <c r="T57" i="1"/>
  <c r="W57" i="1" s="1"/>
  <c r="T58" i="1"/>
  <c r="W58" i="1" s="1"/>
  <c r="T59" i="1"/>
  <c r="W59" i="1" s="1"/>
  <c r="T60" i="1"/>
  <c r="W60" i="1" s="1"/>
  <c r="T61" i="1"/>
  <c r="W61" i="1" s="1"/>
  <c r="T62" i="1"/>
  <c r="W62" i="1" s="1"/>
  <c r="T63" i="1"/>
  <c r="W63" i="1" s="1"/>
  <c r="T64" i="1"/>
  <c r="W64" i="1" s="1"/>
  <c r="T65" i="1"/>
  <c r="W65" i="1" s="1"/>
  <c r="T66" i="1"/>
  <c r="W66" i="1" s="1"/>
  <c r="T67" i="1"/>
  <c r="W67" i="1" s="1"/>
  <c r="T68" i="1"/>
  <c r="W68" i="1" s="1"/>
  <c r="T69" i="1"/>
  <c r="W69" i="1" s="1"/>
  <c r="T70" i="1"/>
  <c r="W70" i="1" s="1"/>
  <c r="T71" i="1"/>
  <c r="W71" i="1" s="1"/>
  <c r="T72" i="1"/>
  <c r="W72" i="1" s="1"/>
  <c r="T73" i="1"/>
  <c r="W73" i="1" s="1"/>
  <c r="T74" i="1"/>
  <c r="W74" i="1" s="1"/>
  <c r="T75" i="1"/>
  <c r="W75" i="1" s="1"/>
  <c r="T76" i="1"/>
  <c r="W76" i="1" s="1"/>
  <c r="T77" i="1"/>
  <c r="W77" i="1" s="1"/>
  <c r="T78" i="1"/>
  <c r="W78" i="1" s="1"/>
  <c r="T79" i="1"/>
  <c r="W79" i="1" s="1"/>
  <c r="T80" i="1"/>
  <c r="W80" i="1" s="1"/>
  <c r="T81" i="1"/>
  <c r="W81" i="1" s="1"/>
  <c r="T82" i="1"/>
  <c r="W82" i="1" s="1"/>
  <c r="T83" i="1"/>
  <c r="W83" i="1" s="1"/>
  <c r="T84" i="1"/>
  <c r="W84" i="1" s="1"/>
  <c r="T85" i="1"/>
  <c r="W85" i="1" s="1"/>
  <c r="T86" i="1"/>
  <c r="W86" i="1" s="1"/>
  <c r="T87" i="1"/>
  <c r="W87" i="1" s="1"/>
  <c r="T88" i="1"/>
  <c r="W88" i="1" s="1"/>
  <c r="T89" i="1"/>
  <c r="W89" i="1" s="1"/>
  <c r="T90" i="1"/>
  <c r="W90" i="1" s="1"/>
  <c r="T91" i="1"/>
  <c r="W91" i="1" s="1"/>
  <c r="T92" i="1"/>
  <c r="W92" i="1" s="1"/>
  <c r="T93" i="1"/>
  <c r="W93" i="1" s="1"/>
  <c r="T94" i="1"/>
  <c r="W94" i="1" s="1"/>
  <c r="T95" i="1"/>
  <c r="W95" i="1" s="1"/>
  <c r="T96" i="1"/>
  <c r="W96" i="1" s="1"/>
  <c r="T97" i="1"/>
  <c r="W97" i="1" s="1"/>
  <c r="T98" i="1"/>
  <c r="W98" i="1" s="1"/>
  <c r="T99" i="1"/>
  <c r="W99" i="1" s="1"/>
  <c r="T100" i="1"/>
  <c r="W100" i="1" s="1"/>
  <c r="T101" i="1"/>
  <c r="W101" i="1" s="1"/>
  <c r="T102" i="1"/>
  <c r="W102" i="1" s="1"/>
  <c r="T103" i="1"/>
  <c r="W103" i="1" s="1"/>
  <c r="T104" i="1"/>
  <c r="W104" i="1" s="1"/>
  <c r="T105" i="1"/>
  <c r="W105" i="1" s="1"/>
  <c r="T106" i="1"/>
  <c r="W106" i="1" s="1"/>
  <c r="T107" i="1"/>
  <c r="W107" i="1" s="1"/>
  <c r="T108" i="1"/>
  <c r="W108" i="1" s="1"/>
  <c r="T109" i="1"/>
  <c r="W109" i="1" s="1"/>
  <c r="T110" i="1"/>
  <c r="W110" i="1" s="1"/>
  <c r="T111" i="1"/>
  <c r="W111" i="1" s="1"/>
  <c r="T112" i="1"/>
  <c r="W112" i="1" s="1"/>
  <c r="T113" i="1"/>
  <c r="W113" i="1" s="1"/>
  <c r="T114" i="1"/>
  <c r="W114" i="1" s="1"/>
  <c r="T115" i="1"/>
  <c r="W115" i="1" s="1"/>
  <c r="T116" i="1"/>
  <c r="W116" i="1" s="1"/>
  <c r="T117" i="1"/>
  <c r="W117" i="1" s="1"/>
  <c r="T118" i="1"/>
  <c r="W118" i="1" s="1"/>
  <c r="T119" i="1"/>
  <c r="W119" i="1" s="1"/>
  <c r="T120" i="1"/>
  <c r="W120" i="1" s="1"/>
  <c r="T121" i="1"/>
  <c r="W121" i="1" s="1"/>
  <c r="T122" i="1"/>
  <c r="W122" i="1" s="1"/>
  <c r="T123" i="1"/>
  <c r="W123" i="1" s="1"/>
  <c r="T124" i="1"/>
  <c r="W124" i="1" s="1"/>
  <c r="T125" i="1"/>
  <c r="W125" i="1" s="1"/>
  <c r="T126" i="1"/>
  <c r="W126" i="1" s="1"/>
  <c r="T127" i="1"/>
  <c r="W127" i="1" s="1"/>
  <c r="T128" i="1"/>
  <c r="W128" i="1" s="1"/>
  <c r="T129" i="1"/>
  <c r="W129" i="1" s="1"/>
  <c r="T130" i="1"/>
  <c r="W130" i="1" s="1"/>
  <c r="T131" i="1"/>
  <c r="W131" i="1" s="1"/>
  <c r="T132" i="1"/>
  <c r="W132" i="1" s="1"/>
  <c r="T133" i="1"/>
  <c r="W133" i="1" s="1"/>
  <c r="T134" i="1"/>
  <c r="W134" i="1" s="1"/>
  <c r="T135" i="1"/>
  <c r="W135" i="1" s="1"/>
  <c r="T136" i="1"/>
  <c r="W136" i="1" s="1"/>
  <c r="T137" i="1"/>
  <c r="W137" i="1" s="1"/>
  <c r="T138" i="1"/>
  <c r="W138" i="1" s="1"/>
  <c r="T139" i="1"/>
  <c r="W139" i="1" s="1"/>
  <c r="T140" i="1"/>
  <c r="W140" i="1" s="1"/>
  <c r="T141" i="1"/>
  <c r="W141" i="1" s="1"/>
  <c r="T142" i="1"/>
  <c r="W142" i="1" s="1"/>
  <c r="T143" i="1"/>
  <c r="W143" i="1" s="1"/>
  <c r="T144" i="1"/>
  <c r="W144" i="1" s="1"/>
  <c r="T145" i="1"/>
  <c r="W145" i="1" s="1"/>
  <c r="T146" i="1"/>
  <c r="W146" i="1" s="1"/>
  <c r="T147" i="1"/>
  <c r="W147" i="1" s="1"/>
  <c r="T148" i="1"/>
  <c r="W148" i="1" s="1"/>
  <c r="T149" i="1"/>
  <c r="W149" i="1" s="1"/>
  <c r="T150" i="1"/>
  <c r="W150" i="1" s="1"/>
  <c r="T151" i="1"/>
  <c r="W151" i="1" s="1"/>
  <c r="T152" i="1"/>
  <c r="W152" i="1" s="1"/>
  <c r="T153" i="1"/>
  <c r="W153" i="1" s="1"/>
  <c r="T154" i="1"/>
  <c r="W154" i="1" s="1"/>
  <c r="T155" i="1"/>
  <c r="W155" i="1" s="1"/>
  <c r="T156" i="1"/>
  <c r="W156" i="1" s="1"/>
  <c r="T157" i="1"/>
  <c r="W157" i="1" s="1"/>
  <c r="T158" i="1"/>
  <c r="W158" i="1" s="1"/>
  <c r="T159" i="1"/>
  <c r="W159" i="1" s="1"/>
  <c r="T160" i="1"/>
  <c r="W160" i="1" s="1"/>
  <c r="T161" i="1"/>
  <c r="W161" i="1" s="1"/>
  <c r="T162" i="1"/>
  <c r="W162" i="1" s="1"/>
  <c r="T163" i="1"/>
  <c r="W163" i="1" s="1"/>
  <c r="T164" i="1"/>
  <c r="W164" i="1" s="1"/>
  <c r="T165" i="1"/>
  <c r="W165" i="1" s="1"/>
  <c r="T166" i="1"/>
  <c r="W166" i="1" s="1"/>
  <c r="T167" i="1"/>
  <c r="W167" i="1" s="1"/>
  <c r="T168" i="1"/>
  <c r="W168" i="1" s="1"/>
  <c r="T169" i="1"/>
  <c r="W169" i="1" s="1"/>
  <c r="T170" i="1"/>
  <c r="W170" i="1" s="1"/>
  <c r="T171" i="1"/>
  <c r="W171" i="1" s="1"/>
  <c r="T172" i="1"/>
  <c r="W172" i="1" s="1"/>
  <c r="T173" i="1"/>
  <c r="W173" i="1" s="1"/>
  <c r="T174" i="1"/>
  <c r="W174" i="1" s="1"/>
  <c r="T175" i="1"/>
  <c r="W175" i="1" s="1"/>
  <c r="T176" i="1"/>
  <c r="W176" i="1" s="1"/>
  <c r="T177" i="1"/>
  <c r="W177" i="1" s="1"/>
  <c r="T178" i="1"/>
  <c r="W178" i="1" s="1"/>
  <c r="T179" i="1"/>
  <c r="W179" i="1" s="1"/>
  <c r="T180" i="1"/>
  <c r="W180" i="1" s="1"/>
  <c r="T181" i="1"/>
  <c r="W181" i="1" s="1"/>
  <c r="T182" i="1"/>
  <c r="W182" i="1" s="1"/>
  <c r="T183" i="1"/>
  <c r="W183" i="1" s="1"/>
  <c r="T184" i="1"/>
  <c r="W184" i="1" s="1"/>
  <c r="T185" i="1"/>
  <c r="W185" i="1" s="1"/>
  <c r="T186" i="1"/>
  <c r="W186" i="1" s="1"/>
  <c r="T187" i="1"/>
  <c r="W187" i="1" s="1"/>
  <c r="T188" i="1"/>
  <c r="W188" i="1" s="1"/>
  <c r="T189" i="1"/>
  <c r="W189" i="1" s="1"/>
  <c r="T190" i="1"/>
  <c r="W190" i="1" s="1"/>
  <c r="T191" i="1"/>
  <c r="W191" i="1" s="1"/>
  <c r="T193" i="1"/>
  <c r="W193" i="1" s="1"/>
  <c r="T194" i="1"/>
  <c r="W194" i="1" s="1"/>
  <c r="T195" i="1"/>
  <c r="W195" i="1" s="1"/>
  <c r="T196" i="1"/>
  <c r="W196" i="1" s="1"/>
  <c r="T197" i="1"/>
  <c r="W197" i="1" s="1"/>
  <c r="T198" i="1"/>
  <c r="W198" i="1" s="1"/>
  <c r="T199" i="1"/>
  <c r="W199" i="1" s="1"/>
  <c r="T200" i="1"/>
  <c r="W200" i="1" s="1"/>
  <c r="T201" i="1"/>
  <c r="W201" i="1" s="1"/>
  <c r="T202" i="1"/>
  <c r="W202" i="1" s="1"/>
  <c r="T203" i="1"/>
  <c r="W203" i="1" s="1"/>
  <c r="T204" i="1"/>
  <c r="W204" i="1" s="1"/>
  <c r="T205" i="1"/>
  <c r="W205" i="1" s="1"/>
  <c r="T206" i="1"/>
  <c r="W206" i="1" s="1"/>
  <c r="T207" i="1"/>
  <c r="W207" i="1" s="1"/>
  <c r="T208" i="1"/>
  <c r="W208" i="1" s="1"/>
  <c r="T2" i="1"/>
  <c r="W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" i="1"/>
  <c r="AA208" i="1" l="1"/>
  <c r="AC208" i="1"/>
  <c r="AB208" i="1"/>
  <c r="AC196" i="1"/>
  <c r="AA196" i="1"/>
  <c r="AB196" i="1"/>
  <c r="AA192" i="1"/>
  <c r="AC192" i="1"/>
  <c r="AB192" i="1"/>
  <c r="AC180" i="1"/>
  <c r="AA180" i="1"/>
  <c r="AB180" i="1"/>
  <c r="AA168" i="1"/>
  <c r="AC168" i="1"/>
  <c r="AB168" i="1"/>
  <c r="AC164" i="1"/>
  <c r="AA164" i="1"/>
  <c r="AB164" i="1"/>
  <c r="AA152" i="1"/>
  <c r="AC152" i="1"/>
  <c r="AB152" i="1"/>
  <c r="AC140" i="1"/>
  <c r="AA140" i="1"/>
  <c r="AB140" i="1"/>
  <c r="AA136" i="1"/>
  <c r="AC136" i="1"/>
  <c r="AB136" i="1"/>
  <c r="AB124" i="1"/>
  <c r="AC124" i="1"/>
  <c r="AA124" i="1"/>
  <c r="AB112" i="1"/>
  <c r="AA112" i="1"/>
  <c r="AC112" i="1"/>
  <c r="AB108" i="1"/>
  <c r="AC108" i="1"/>
  <c r="AA108" i="1"/>
  <c r="AB96" i="1"/>
  <c r="AA96" i="1"/>
  <c r="AC96" i="1"/>
  <c r="AB88" i="1"/>
  <c r="AA88" i="1"/>
  <c r="AC88" i="1"/>
  <c r="AB80" i="1"/>
  <c r="AA80" i="1"/>
  <c r="AC80" i="1"/>
  <c r="AB68" i="1"/>
  <c r="AC68" i="1"/>
  <c r="AA68" i="1"/>
  <c r="AB64" i="1"/>
  <c r="AA64" i="1"/>
  <c r="AC64" i="1"/>
  <c r="AB52" i="1"/>
  <c r="AC52" i="1"/>
  <c r="AA52" i="1"/>
  <c r="AB44" i="1"/>
  <c r="AC44" i="1"/>
  <c r="AA44" i="1"/>
  <c r="AB36" i="1"/>
  <c r="AC36" i="1"/>
  <c r="AA36" i="1"/>
  <c r="AB20" i="1"/>
  <c r="AC20" i="1"/>
  <c r="AA20" i="1"/>
  <c r="AB12" i="1"/>
  <c r="AC12" i="1"/>
  <c r="AA12" i="1"/>
  <c r="AB4" i="1"/>
  <c r="AC4" i="1"/>
  <c r="AA4" i="1"/>
  <c r="AC207" i="1"/>
  <c r="AB207" i="1"/>
  <c r="AA207" i="1"/>
  <c r="AC203" i="1"/>
  <c r="AB203" i="1"/>
  <c r="AA203" i="1"/>
  <c r="AC199" i="1"/>
  <c r="AB199" i="1"/>
  <c r="AA199" i="1"/>
  <c r="AC195" i="1"/>
  <c r="AB195" i="1"/>
  <c r="AA195" i="1"/>
  <c r="AC191" i="1"/>
  <c r="AB191" i="1"/>
  <c r="AA191" i="1"/>
  <c r="AC187" i="1"/>
  <c r="AB187" i="1"/>
  <c r="AA187" i="1"/>
  <c r="AC183" i="1"/>
  <c r="AB183" i="1"/>
  <c r="AA183" i="1"/>
  <c r="AC179" i="1"/>
  <c r="AB179" i="1"/>
  <c r="AA179" i="1"/>
  <c r="AC175" i="1"/>
  <c r="AB175" i="1"/>
  <c r="AA175" i="1"/>
  <c r="AC171" i="1"/>
  <c r="AB171" i="1"/>
  <c r="AA171" i="1"/>
  <c r="AC167" i="1"/>
  <c r="AB167" i="1"/>
  <c r="AA167" i="1"/>
  <c r="AC163" i="1"/>
  <c r="AB163" i="1"/>
  <c r="AA163" i="1"/>
  <c r="AC159" i="1"/>
  <c r="AB159" i="1"/>
  <c r="AA159" i="1"/>
  <c r="AC155" i="1"/>
  <c r="AB155" i="1"/>
  <c r="AA155" i="1"/>
  <c r="AC151" i="1"/>
  <c r="AB151" i="1"/>
  <c r="AA151" i="1"/>
  <c r="AC147" i="1"/>
  <c r="AB147" i="1"/>
  <c r="AA147" i="1"/>
  <c r="AC143" i="1"/>
  <c r="AB143" i="1"/>
  <c r="AA143" i="1"/>
  <c r="AC139" i="1"/>
  <c r="AB139" i="1"/>
  <c r="AA139" i="1"/>
  <c r="AB135" i="1"/>
  <c r="AC135" i="1"/>
  <c r="AA135" i="1"/>
  <c r="AB131" i="1"/>
  <c r="AC131" i="1"/>
  <c r="AA131" i="1"/>
  <c r="AB127" i="1"/>
  <c r="AC127" i="1"/>
  <c r="AA127" i="1"/>
  <c r="AB123" i="1"/>
  <c r="AC123" i="1"/>
  <c r="AA123" i="1"/>
  <c r="AB119" i="1"/>
  <c r="AC119" i="1"/>
  <c r="AA119" i="1"/>
  <c r="AB115" i="1"/>
  <c r="AC115" i="1"/>
  <c r="AA115" i="1"/>
  <c r="AB111" i="1"/>
  <c r="AC111" i="1"/>
  <c r="AA111" i="1"/>
  <c r="AB107" i="1"/>
  <c r="AC107" i="1"/>
  <c r="AA107" i="1"/>
  <c r="AB103" i="1"/>
  <c r="AC103" i="1"/>
  <c r="AA103" i="1"/>
  <c r="AB99" i="1"/>
  <c r="AC99" i="1"/>
  <c r="AA99" i="1"/>
  <c r="AB95" i="1"/>
  <c r="AC95" i="1"/>
  <c r="AA95" i="1"/>
  <c r="AB91" i="1"/>
  <c r="AC91" i="1"/>
  <c r="AA91" i="1"/>
  <c r="AB87" i="1"/>
  <c r="AC87" i="1"/>
  <c r="AA87" i="1"/>
  <c r="AB83" i="1"/>
  <c r="AC83" i="1"/>
  <c r="AA83" i="1"/>
  <c r="AB79" i="1"/>
  <c r="AC79" i="1"/>
  <c r="AA79" i="1"/>
  <c r="AB75" i="1"/>
  <c r="AC75" i="1"/>
  <c r="AA75" i="1"/>
  <c r="AB71" i="1"/>
  <c r="AC71" i="1"/>
  <c r="AA71" i="1"/>
  <c r="AB67" i="1"/>
  <c r="AC67" i="1"/>
  <c r="AA67" i="1"/>
  <c r="AB63" i="1"/>
  <c r="AC63" i="1"/>
  <c r="AA63" i="1"/>
  <c r="AB59" i="1"/>
  <c r="AC59" i="1"/>
  <c r="AA59" i="1"/>
  <c r="AB55" i="1"/>
  <c r="AC55" i="1"/>
  <c r="AA55" i="1"/>
  <c r="AB51" i="1"/>
  <c r="AC51" i="1"/>
  <c r="AA51" i="1"/>
  <c r="AB47" i="1"/>
  <c r="AC47" i="1"/>
  <c r="AA47" i="1"/>
  <c r="AB43" i="1"/>
  <c r="AC43" i="1"/>
  <c r="AA43" i="1"/>
  <c r="AB39" i="1"/>
  <c r="AC39" i="1"/>
  <c r="AA39" i="1"/>
  <c r="AB35" i="1"/>
  <c r="AC35" i="1"/>
  <c r="AA35" i="1"/>
  <c r="AB31" i="1"/>
  <c r="AC31" i="1"/>
  <c r="AA31" i="1"/>
  <c r="AB27" i="1"/>
  <c r="AC27" i="1"/>
  <c r="AA27" i="1"/>
  <c r="AB23" i="1"/>
  <c r="AC23" i="1"/>
  <c r="AA23" i="1"/>
  <c r="AB19" i="1"/>
  <c r="AC19" i="1"/>
  <c r="AA19" i="1"/>
  <c r="AB15" i="1"/>
  <c r="AC15" i="1"/>
  <c r="AA15" i="1"/>
  <c r="AB11" i="1"/>
  <c r="AC11" i="1"/>
  <c r="AA11" i="1"/>
  <c r="AB7" i="1"/>
  <c r="AC7" i="1"/>
  <c r="AA7" i="1"/>
  <c r="AB3" i="1"/>
  <c r="AC3" i="1"/>
  <c r="AA3" i="1"/>
  <c r="AC204" i="1"/>
  <c r="AA204" i="1"/>
  <c r="AB204" i="1"/>
  <c r="AC188" i="1"/>
  <c r="AA188" i="1"/>
  <c r="AB188" i="1"/>
  <c r="AA176" i="1"/>
  <c r="AC176" i="1"/>
  <c r="AB176" i="1"/>
  <c r="AA160" i="1"/>
  <c r="AC160" i="1"/>
  <c r="AB160" i="1"/>
  <c r="AC148" i="1"/>
  <c r="AA148" i="1"/>
  <c r="AB148" i="1"/>
  <c r="AB132" i="1"/>
  <c r="AC132" i="1"/>
  <c r="AA132" i="1"/>
  <c r="AB120" i="1"/>
  <c r="AA120" i="1"/>
  <c r="AC120" i="1"/>
  <c r="AB104" i="1"/>
  <c r="AA104" i="1"/>
  <c r="AC104" i="1"/>
  <c r="AB92" i="1"/>
  <c r="AC92" i="1"/>
  <c r="AA92" i="1"/>
  <c r="AB76" i="1"/>
  <c r="AC76" i="1"/>
  <c r="AA76" i="1"/>
  <c r="AB60" i="1"/>
  <c r="AC60" i="1"/>
  <c r="AA60" i="1"/>
  <c r="AB48" i="1"/>
  <c r="AA48" i="1"/>
  <c r="AC48" i="1"/>
  <c r="AB32" i="1"/>
  <c r="AA32" i="1"/>
  <c r="AC32" i="1"/>
  <c r="AB24" i="1"/>
  <c r="AA24" i="1"/>
  <c r="AC24" i="1"/>
  <c r="AB16" i="1"/>
  <c r="AA16" i="1"/>
  <c r="AC16" i="1"/>
  <c r="AB8" i="1"/>
  <c r="AA8" i="1"/>
  <c r="AC8" i="1"/>
  <c r="AC206" i="1"/>
  <c r="AB206" i="1"/>
  <c r="AA206" i="1"/>
  <c r="AC202" i="1"/>
  <c r="AB202" i="1"/>
  <c r="AA202" i="1"/>
  <c r="AC198" i="1"/>
  <c r="AB198" i="1"/>
  <c r="AA198" i="1"/>
  <c r="AC194" i="1"/>
  <c r="AB194" i="1"/>
  <c r="AA194" i="1"/>
  <c r="AC190" i="1"/>
  <c r="AB190" i="1"/>
  <c r="AA190" i="1"/>
  <c r="AC186" i="1"/>
  <c r="AB186" i="1"/>
  <c r="AA186" i="1"/>
  <c r="AC182" i="1"/>
  <c r="AB182" i="1"/>
  <c r="AA182" i="1"/>
  <c r="AC178" i="1"/>
  <c r="AB178" i="1"/>
  <c r="AA178" i="1"/>
  <c r="AC174" i="1"/>
  <c r="AB174" i="1"/>
  <c r="AA174" i="1"/>
  <c r="AC170" i="1"/>
  <c r="AB170" i="1"/>
  <c r="AA170" i="1"/>
  <c r="AC166" i="1"/>
  <c r="AB166" i="1"/>
  <c r="AA166" i="1"/>
  <c r="AC162" i="1"/>
  <c r="AB162" i="1"/>
  <c r="AA162" i="1"/>
  <c r="AC158" i="1"/>
  <c r="AB158" i="1"/>
  <c r="AA158" i="1"/>
  <c r="AC154" i="1"/>
  <c r="AB154" i="1"/>
  <c r="AA154" i="1"/>
  <c r="AC150" i="1"/>
  <c r="AB150" i="1"/>
  <c r="AA150" i="1"/>
  <c r="AC146" i="1"/>
  <c r="AB146" i="1"/>
  <c r="AA146" i="1"/>
  <c r="AC142" i="1"/>
  <c r="AB142" i="1"/>
  <c r="AA142" i="1"/>
  <c r="AC138" i="1"/>
  <c r="AB138" i="1"/>
  <c r="AA138" i="1"/>
  <c r="AC134" i="1"/>
  <c r="AB134" i="1"/>
  <c r="AA134" i="1"/>
  <c r="AC130" i="1"/>
  <c r="AB130" i="1"/>
  <c r="AA130" i="1"/>
  <c r="AC126" i="1"/>
  <c r="AB126" i="1"/>
  <c r="AA126" i="1"/>
  <c r="AC122" i="1"/>
  <c r="AA122" i="1"/>
  <c r="AB122" i="1"/>
  <c r="AC118" i="1"/>
  <c r="AB118" i="1"/>
  <c r="AA118" i="1"/>
  <c r="AC114" i="1"/>
  <c r="AB114" i="1"/>
  <c r="AA114" i="1"/>
  <c r="AC110" i="1"/>
  <c r="AB110" i="1"/>
  <c r="AA110" i="1"/>
  <c r="AC106" i="1"/>
  <c r="AA106" i="1"/>
  <c r="AB106" i="1"/>
  <c r="AC102" i="1"/>
  <c r="AB102" i="1"/>
  <c r="AA102" i="1"/>
  <c r="AC98" i="1"/>
  <c r="AB98" i="1"/>
  <c r="AA98" i="1"/>
  <c r="AC94" i="1"/>
  <c r="AB94" i="1"/>
  <c r="AA94" i="1"/>
  <c r="AC90" i="1"/>
  <c r="AB90" i="1"/>
  <c r="AA90" i="1"/>
  <c r="AC86" i="1"/>
  <c r="AB86" i="1"/>
  <c r="AA86" i="1"/>
  <c r="AC82" i="1"/>
  <c r="AB82" i="1"/>
  <c r="AA82" i="1"/>
  <c r="AC78" i="1"/>
  <c r="AB78" i="1"/>
  <c r="AA78" i="1"/>
  <c r="AC74" i="1"/>
  <c r="AB74" i="1"/>
  <c r="AA74" i="1"/>
  <c r="AC70" i="1"/>
  <c r="AB70" i="1"/>
  <c r="AA70" i="1"/>
  <c r="AC66" i="1"/>
  <c r="AB66" i="1"/>
  <c r="AA66" i="1"/>
  <c r="AC62" i="1"/>
  <c r="AB62" i="1"/>
  <c r="AA62" i="1"/>
  <c r="AC58" i="1"/>
  <c r="AB58" i="1"/>
  <c r="AA58" i="1"/>
  <c r="AC54" i="1"/>
  <c r="AB54" i="1"/>
  <c r="AA54" i="1"/>
  <c r="AC50" i="1"/>
  <c r="AB50" i="1"/>
  <c r="AA50" i="1"/>
  <c r="AC46" i="1"/>
  <c r="AB46" i="1"/>
  <c r="AA46" i="1"/>
  <c r="AC42" i="1"/>
  <c r="AB42" i="1"/>
  <c r="AA42" i="1"/>
  <c r="AC38" i="1"/>
  <c r="AB38" i="1"/>
  <c r="AA38" i="1"/>
  <c r="AC34" i="1"/>
  <c r="AB34" i="1"/>
  <c r="AA34" i="1"/>
  <c r="AC30" i="1"/>
  <c r="AB30" i="1"/>
  <c r="AA30" i="1"/>
  <c r="AC26" i="1"/>
  <c r="AB26" i="1"/>
  <c r="AA26" i="1"/>
  <c r="AC22" i="1"/>
  <c r="AB22" i="1"/>
  <c r="AA22" i="1"/>
  <c r="AC18" i="1"/>
  <c r="AB18" i="1"/>
  <c r="AA18" i="1"/>
  <c r="AC14" i="1"/>
  <c r="AB14" i="1"/>
  <c r="AA14" i="1"/>
  <c r="AC10" i="1"/>
  <c r="AB10" i="1"/>
  <c r="AA10" i="1"/>
  <c r="AC6" i="1"/>
  <c r="AB6" i="1"/>
  <c r="AA6" i="1"/>
  <c r="AA200" i="1"/>
  <c r="AC200" i="1"/>
  <c r="AB200" i="1"/>
  <c r="AA184" i="1"/>
  <c r="AC184" i="1"/>
  <c r="AB184" i="1"/>
  <c r="AC172" i="1"/>
  <c r="AA172" i="1"/>
  <c r="AB172" i="1"/>
  <c r="AC156" i="1"/>
  <c r="AA156" i="1"/>
  <c r="AB156" i="1"/>
  <c r="AA144" i="1"/>
  <c r="AC144" i="1"/>
  <c r="AB144" i="1"/>
  <c r="AB128" i="1"/>
  <c r="AA128" i="1"/>
  <c r="AC128" i="1"/>
  <c r="AB116" i="1"/>
  <c r="AC116" i="1"/>
  <c r="AA116" i="1"/>
  <c r="AB100" i="1"/>
  <c r="AC100" i="1"/>
  <c r="AA100" i="1"/>
  <c r="AB84" i="1"/>
  <c r="AC84" i="1"/>
  <c r="AA84" i="1"/>
  <c r="AB72" i="1"/>
  <c r="AA72" i="1"/>
  <c r="AC72" i="1"/>
  <c r="AB56" i="1"/>
  <c r="AA56" i="1"/>
  <c r="AC56" i="1"/>
  <c r="AB40" i="1"/>
  <c r="AA40" i="1"/>
  <c r="AC40" i="1"/>
  <c r="AB28" i="1"/>
  <c r="AC28" i="1"/>
  <c r="AA28" i="1"/>
  <c r="AC2" i="1"/>
  <c r="AA2" i="1"/>
  <c r="AB2" i="1"/>
  <c r="AC205" i="1"/>
  <c r="AB205" i="1"/>
  <c r="AA205" i="1"/>
  <c r="AC201" i="1"/>
  <c r="AB201" i="1"/>
  <c r="AA201" i="1"/>
  <c r="AC197" i="1"/>
  <c r="AA197" i="1"/>
  <c r="AB197" i="1"/>
  <c r="AC193" i="1"/>
  <c r="AA193" i="1"/>
  <c r="AB193" i="1"/>
  <c r="AC189" i="1"/>
  <c r="AB189" i="1"/>
  <c r="AA189" i="1"/>
  <c r="AC185" i="1"/>
  <c r="AB185" i="1"/>
  <c r="AA185" i="1"/>
  <c r="AC181" i="1"/>
  <c r="AA181" i="1"/>
  <c r="AB181" i="1"/>
  <c r="AC177" i="1"/>
  <c r="AA177" i="1"/>
  <c r="AB177" i="1"/>
  <c r="AC173" i="1"/>
  <c r="AB173" i="1"/>
  <c r="AA173" i="1"/>
  <c r="AC169" i="1"/>
  <c r="AB169" i="1"/>
  <c r="AA169" i="1"/>
  <c r="AC165" i="1"/>
  <c r="AA165" i="1"/>
  <c r="AB165" i="1"/>
  <c r="AC161" i="1"/>
  <c r="AA161" i="1"/>
  <c r="AB161" i="1"/>
  <c r="AC157" i="1"/>
  <c r="AB157" i="1"/>
  <c r="AA157" i="1"/>
  <c r="AC153" i="1"/>
  <c r="AB153" i="1"/>
  <c r="AA153" i="1"/>
  <c r="AC149" i="1"/>
  <c r="AA149" i="1"/>
  <c r="AB149" i="1"/>
  <c r="AC145" i="1"/>
  <c r="AA145" i="1"/>
  <c r="AB145" i="1"/>
  <c r="AC141" i="1"/>
  <c r="AB141" i="1"/>
  <c r="AA141" i="1"/>
  <c r="AC137" i="1"/>
  <c r="AB137" i="1"/>
  <c r="AA137" i="1"/>
  <c r="AB133" i="1"/>
  <c r="AC133" i="1"/>
  <c r="AA133" i="1"/>
  <c r="AB129" i="1"/>
  <c r="AC129" i="1"/>
  <c r="AA129" i="1"/>
  <c r="AB125" i="1"/>
  <c r="AC125" i="1"/>
  <c r="AA125" i="1"/>
  <c r="AB121" i="1"/>
  <c r="AC121" i="1"/>
  <c r="AA121" i="1"/>
  <c r="AB117" i="1"/>
  <c r="AC117" i="1"/>
  <c r="AA117" i="1"/>
  <c r="AB113" i="1"/>
  <c r="AC113" i="1"/>
  <c r="AA113" i="1"/>
  <c r="AB109" i="1"/>
  <c r="AC109" i="1"/>
  <c r="AA109" i="1"/>
  <c r="AB105" i="1"/>
  <c r="AC105" i="1"/>
  <c r="AA105" i="1"/>
  <c r="AB101" i="1"/>
  <c r="AC101" i="1"/>
  <c r="AA101" i="1"/>
  <c r="AB97" i="1"/>
  <c r="AC97" i="1"/>
  <c r="AA97" i="1"/>
  <c r="AB93" i="1"/>
  <c r="AC93" i="1"/>
  <c r="AA93" i="1"/>
  <c r="AB89" i="1"/>
  <c r="AA89" i="1"/>
  <c r="AC89" i="1"/>
  <c r="AB85" i="1"/>
  <c r="AC85" i="1"/>
  <c r="AA85" i="1"/>
  <c r="AB81" i="1"/>
  <c r="AC81" i="1"/>
  <c r="AA81" i="1"/>
  <c r="AB77" i="1"/>
  <c r="AC77" i="1"/>
  <c r="AA77" i="1"/>
  <c r="AB73" i="1"/>
  <c r="AA73" i="1"/>
  <c r="AC73" i="1"/>
  <c r="AB69" i="1"/>
  <c r="AC69" i="1"/>
  <c r="AA69" i="1"/>
  <c r="AB65" i="1"/>
  <c r="AC65" i="1"/>
  <c r="AA65" i="1"/>
  <c r="AB61" i="1"/>
  <c r="AC61" i="1"/>
  <c r="AA61" i="1"/>
  <c r="AB57" i="1"/>
  <c r="AA57" i="1"/>
  <c r="AC57" i="1"/>
  <c r="AB53" i="1"/>
  <c r="AC53" i="1"/>
  <c r="AA53" i="1"/>
  <c r="AB49" i="1"/>
  <c r="AC49" i="1"/>
  <c r="AA49" i="1"/>
  <c r="AB45" i="1"/>
  <c r="AC45" i="1"/>
  <c r="AA45" i="1"/>
  <c r="AB41" i="1"/>
  <c r="AA41" i="1"/>
  <c r="AC41" i="1"/>
  <c r="AB37" i="1"/>
  <c r="AC37" i="1"/>
  <c r="AA37" i="1"/>
  <c r="AB33" i="1"/>
  <c r="AC33" i="1"/>
  <c r="AA33" i="1"/>
  <c r="AB29" i="1"/>
  <c r="AC29" i="1"/>
  <c r="AA29" i="1"/>
  <c r="AB25" i="1"/>
  <c r="AA25" i="1"/>
  <c r="AC25" i="1"/>
  <c r="AB21" i="1"/>
  <c r="AC21" i="1"/>
  <c r="AA21" i="1"/>
  <c r="AB17" i="1"/>
  <c r="AC17" i="1"/>
  <c r="AA17" i="1"/>
  <c r="AB13" i="1"/>
  <c r="AC13" i="1"/>
  <c r="AA13" i="1"/>
  <c r="AB9" i="1"/>
  <c r="AA9" i="1"/>
  <c r="AC9" i="1"/>
  <c r="AB5" i="1"/>
  <c r="AC5" i="1"/>
  <c r="AA5" i="1"/>
</calcChain>
</file>

<file path=xl/sharedStrings.xml><?xml version="1.0" encoding="utf-8"?>
<sst xmlns="http://schemas.openxmlformats.org/spreadsheetml/2006/main" count="1183" uniqueCount="309">
  <si>
    <t>Date_Time</t>
  </si>
  <si>
    <t>Date</t>
  </si>
  <si>
    <t>Loc1</t>
  </si>
  <si>
    <t>Loc1_Num</t>
  </si>
  <si>
    <t>Loc2</t>
  </si>
  <si>
    <t>Loc2_Num</t>
  </si>
  <si>
    <t>Loc3</t>
  </si>
  <si>
    <t>Loc3_Num</t>
  </si>
  <si>
    <t>Type</t>
  </si>
  <si>
    <t>NumDelivery</t>
  </si>
  <si>
    <t>TipYesNo</t>
  </si>
  <si>
    <t>BasePay</t>
  </si>
  <si>
    <t>Tip</t>
  </si>
  <si>
    <t>PMEarnings</t>
  </si>
  <si>
    <t>CashTip</t>
  </si>
  <si>
    <t>CashTip_YesNo</t>
  </si>
  <si>
    <t>TotalEarnings</t>
  </si>
  <si>
    <t>Distance_MI</t>
  </si>
  <si>
    <t>WaitTime_Min</t>
  </si>
  <si>
    <t>Note</t>
  </si>
  <si>
    <t>Year</t>
  </si>
  <si>
    <t>Month</t>
  </si>
  <si>
    <t>Day</t>
  </si>
  <si>
    <t>Time</t>
  </si>
  <si>
    <t>Weekday</t>
  </si>
  <si>
    <t>TacoBell</t>
  </si>
  <si>
    <t>FastFood</t>
  </si>
  <si>
    <t>TacosRapidos</t>
  </si>
  <si>
    <t>DelTaco</t>
  </si>
  <si>
    <t>JackInTheBox</t>
  </si>
  <si>
    <t>TasteOfThailand</t>
  </si>
  <si>
    <t>Restaurant</t>
  </si>
  <si>
    <t>ThaiMonkeyClub</t>
  </si>
  <si>
    <t>PhoHaus</t>
  </si>
  <si>
    <t>LittleIndia</t>
  </si>
  <si>
    <t>MintIndianRestaurant</t>
  </si>
  <si>
    <t>PizzeriaLocale</t>
  </si>
  <si>
    <t>KingSoopers</t>
  </si>
  <si>
    <t>Grocery</t>
  </si>
  <si>
    <t>LakewoodBar&amp;Grill</t>
  </si>
  <si>
    <t>JerusalemRestaurant</t>
  </si>
  <si>
    <t>3GuysPies</t>
  </si>
  <si>
    <t>7-Eleven</t>
  </si>
  <si>
    <t>Convenience</t>
  </si>
  <si>
    <t>McDonalds</t>
  </si>
  <si>
    <t>G&amp;BFishandChips</t>
  </si>
  <si>
    <t>not open</t>
  </si>
  <si>
    <t>UberSausage</t>
  </si>
  <si>
    <t>ChikfilA</t>
  </si>
  <si>
    <t>Wendys</t>
  </si>
  <si>
    <t>cash tip</t>
  </si>
  <si>
    <t>CowbobasCO</t>
  </si>
  <si>
    <t>ThaiBasil</t>
  </si>
  <si>
    <t>UnoMas</t>
  </si>
  <si>
    <t>BurgerKing</t>
  </si>
  <si>
    <t>Pho96</t>
  </si>
  <si>
    <t>SweetCowIceCream</t>
  </si>
  <si>
    <t>MtFujiJapaneseSushi</t>
  </si>
  <si>
    <t>FontanaSushi</t>
  </si>
  <si>
    <t>BriDer</t>
  </si>
  <si>
    <t>FusionCity</t>
  </si>
  <si>
    <t>DenverPizzaCo</t>
  </si>
  <si>
    <t>PieologyPizzeria</t>
  </si>
  <si>
    <t>PokeHouse</t>
  </si>
  <si>
    <t>ChubbyBurgerDriveIn</t>
  </si>
  <si>
    <t>SmokinYardsBBQ</t>
  </si>
  <si>
    <t>IllegalBurgerCapitolHill</t>
  </si>
  <si>
    <t>BrioTuscanGrille</t>
  </si>
  <si>
    <t>AsianFusion</t>
  </si>
  <si>
    <t>LisChineseBistro</t>
  </si>
  <si>
    <t>TonyPsBarPizzeria</t>
  </si>
  <si>
    <t>ShisoSushi</t>
  </si>
  <si>
    <t>Walters303</t>
  </si>
  <si>
    <t>P.F.Changs</t>
  </si>
  <si>
    <t>ShakeShack</t>
  </si>
  <si>
    <t>ChipotleMexicanGrill</t>
  </si>
  <si>
    <t>UncleJoesHongKongBistro</t>
  </si>
  <si>
    <t>ParkBurger</t>
  </si>
  <si>
    <t>CornerRamen</t>
  </si>
  <si>
    <t>FamousDaves</t>
  </si>
  <si>
    <t>CherryCricketBallPark</t>
  </si>
  <si>
    <t>Choice</t>
  </si>
  <si>
    <t>QdobaMexicanEats</t>
  </si>
  <si>
    <t>ElNoaNoaMexicanRestaurant</t>
  </si>
  <si>
    <t>EastTaoRamen</t>
  </si>
  <si>
    <t>MoesBBQ</t>
  </si>
  <si>
    <t>FamousPhillyCheeseSteaks&amp;BeerGarden</t>
  </si>
  <si>
    <t>WhiskeyTangoFoxtrot</t>
  </si>
  <si>
    <t>MiciHandcraftedItalian</t>
  </si>
  <si>
    <t>Hops&amp;Pie</t>
  </si>
  <si>
    <t>ChillisGrill&amp;Bar</t>
  </si>
  <si>
    <t>dog attack</t>
  </si>
  <si>
    <t>JerseyMikesSubs</t>
  </si>
  <si>
    <t>OldChicagoPizza&amp;Taproom</t>
  </si>
  <si>
    <t>MiddleEastMarket</t>
  </si>
  <si>
    <t>BurgerFi</t>
  </si>
  <si>
    <t>UnoMas6thAve</t>
  </si>
  <si>
    <t>HapaSushiLoDo</t>
  </si>
  <si>
    <t>iFish+Ramen</t>
  </si>
  <si>
    <t>TakiSushi</t>
  </si>
  <si>
    <t>ZaikaExpress</t>
  </si>
  <si>
    <t>SolMexicanCocinaCherryCreek</t>
  </si>
  <si>
    <t>SaucyBombay</t>
  </si>
  <si>
    <t>SonicDriveIn</t>
  </si>
  <si>
    <t>BobaAndCrepes</t>
  </si>
  <si>
    <t>ChopShopCasualUrbanEatery</t>
  </si>
  <si>
    <t>MeccaGrill</t>
  </si>
  <si>
    <t>PandaExpress</t>
  </si>
  <si>
    <t>PokeWorld</t>
  </si>
  <si>
    <t>BlueFinSushiBar&amp;Restaurant</t>
  </si>
  <si>
    <t>CluckChicken</t>
  </si>
  <si>
    <t>Pho747</t>
  </si>
  <si>
    <t>FalafelHouse</t>
  </si>
  <si>
    <t>KarmaAsianCuisine</t>
  </si>
  <si>
    <t>HighPointCreamery</t>
  </si>
  <si>
    <t>ImperialChinese</t>
  </si>
  <si>
    <t>OsakaSushi</t>
  </si>
  <si>
    <t>JayaAsianGrill</t>
  </si>
  <si>
    <t>FirehouseSubs</t>
  </si>
  <si>
    <t>HapaSushiCherryCreek</t>
  </si>
  <si>
    <t>PeiWeiAsianKitchen</t>
  </si>
  <si>
    <t>HealthyAsianGarden</t>
  </si>
  <si>
    <t>PepperAsianBistro</t>
  </si>
  <si>
    <t>ModernMarket</t>
  </si>
  <si>
    <t>PotbellySandwichShop</t>
  </si>
  <si>
    <t>LittleOllies</t>
  </si>
  <si>
    <t>$20 cash tip</t>
  </si>
  <si>
    <t>$4 cash tip</t>
  </si>
  <si>
    <t>RockyFinPoke</t>
  </si>
  <si>
    <t>HongKongCafe</t>
  </si>
  <si>
    <t>CochinoTaco</t>
  </si>
  <si>
    <t>AnthonysPizza&amp;Pasta</t>
  </si>
  <si>
    <t>BanzaiSushi</t>
  </si>
  <si>
    <t>TheWalnutRoom</t>
  </si>
  <si>
    <t>NorthItalia</t>
  </si>
  <si>
    <t>DioMio</t>
  </si>
  <si>
    <t>BasilDocsPizza</t>
  </si>
  <si>
    <t>JoycesFamousPizza</t>
  </si>
  <si>
    <t>$5 cash tip</t>
  </si>
  <si>
    <t>5280BurgerBar</t>
  </si>
  <si>
    <t>$10 cash tip</t>
  </si>
  <si>
    <t>FatShackDU</t>
  </si>
  <si>
    <t>TokyoJoes</t>
  </si>
  <si>
    <t>ChutneyRestaurant</t>
  </si>
  <si>
    <t>Benihana</t>
  </si>
  <si>
    <t>NewYorkDeliNews</t>
  </si>
  <si>
    <t>LasDelicias</t>
  </si>
  <si>
    <t>RomanosMacaroniGrill</t>
  </si>
  <si>
    <t>BlackEyedPeaRestaurant</t>
  </si>
  <si>
    <t>PopeyesLouisianaKitchen</t>
  </si>
  <si>
    <t>HoHoChineseRestaurant</t>
  </si>
  <si>
    <t>SpiceRoomNeighborhoodIndianBistro</t>
  </si>
  <si>
    <t>Blackbird</t>
  </si>
  <si>
    <t>don't do PostMates'</t>
  </si>
  <si>
    <t>WokanoAsianBistro</t>
  </si>
  <si>
    <t>YaTing</t>
  </si>
  <si>
    <t>PatxisPizza</t>
  </si>
  <si>
    <t>BangkokCafe</t>
  </si>
  <si>
    <t>Olive&amp;Finch</t>
  </si>
  <si>
    <t>Uncle</t>
  </si>
  <si>
    <t>LazoEmpanadas</t>
  </si>
  <si>
    <t>DiFrancos</t>
  </si>
  <si>
    <t>PokeConcept</t>
  </si>
  <si>
    <t>PetesUniversityParkCafe</t>
  </si>
  <si>
    <t>PudgeBrosPizza</t>
  </si>
  <si>
    <t>WinchellsDonutHouse</t>
  </si>
  <si>
    <t>MaggianosLittleItaly</t>
  </si>
  <si>
    <t>PokeClub</t>
  </si>
  <si>
    <t>Session</t>
  </si>
  <si>
    <t>SereneCuisineOfIndia</t>
  </si>
  <si>
    <t>PetesGyrosPlace</t>
  </si>
  <si>
    <t>IzuSushi</t>
  </si>
  <si>
    <t>TwinDragonRestaurant</t>
  </si>
  <si>
    <t>PappadeauxGreenwoodVillage</t>
  </si>
  <si>
    <t>JacksonDenver</t>
  </si>
  <si>
    <t>No PostMates</t>
  </si>
  <si>
    <t>SushiSasa</t>
  </si>
  <si>
    <t>DenverChopHouse&amp;Brewery</t>
  </si>
  <si>
    <t>Dunkin'Donuts</t>
  </si>
  <si>
    <t>Wrong adress; waited, ended up delivering to her on next LittleIndia delivery!</t>
  </si>
  <si>
    <t>Found her on this order! Unbeliveable luck</t>
  </si>
  <si>
    <t>NumLocations</t>
  </si>
  <si>
    <t>STKDenver</t>
  </si>
  <si>
    <t>HopAlley</t>
  </si>
  <si>
    <t>KenjiSushi</t>
  </si>
  <si>
    <t>BlackjackPizza</t>
  </si>
  <si>
    <t>VialePizza&amp;Kitchen</t>
  </si>
  <si>
    <t>RollsbyChubbyCattle</t>
  </si>
  <si>
    <t>TazuSushi</t>
  </si>
  <si>
    <t>PetesKitchen</t>
  </si>
  <si>
    <t>HITide</t>
  </si>
  <si>
    <t>RushBowls</t>
  </si>
  <si>
    <t>YazooBBQCompany</t>
  </si>
  <si>
    <t>SnarfsSandwiches</t>
  </si>
  <si>
    <t>ZoeMaMa</t>
  </si>
  <si>
    <t>BerriegoodCo</t>
  </si>
  <si>
    <t>SouthGarden</t>
  </si>
  <si>
    <t>TheBarCar</t>
  </si>
  <si>
    <t>CafeByblosGreek&amp;Lebanese</t>
  </si>
  <si>
    <t>MexicoCityRestaurant&amp;Lounge</t>
  </si>
  <si>
    <t>ColoreItalianRestaurant&amp;Pizzeria</t>
  </si>
  <si>
    <t>PostChicken-BeerSouthBroadway</t>
  </si>
  <si>
    <t>TheSaucyNoodle</t>
  </si>
  <si>
    <t>GrillinWings</t>
  </si>
  <si>
    <t>SzechuanTasyHouse</t>
  </si>
  <si>
    <t>GrowlerUSAHighlands</t>
  </si>
  <si>
    <t>PhoOn74th</t>
  </si>
  <si>
    <t>DinosItalianFood</t>
  </si>
  <si>
    <t>SouthPhillyCheeseSteaks</t>
  </si>
  <si>
    <t>TheDistrict</t>
  </si>
  <si>
    <t>CafeRioMexicanGrill</t>
  </si>
  <si>
    <t>ThaiPan</t>
  </si>
  <si>
    <t>IllegalBurger</t>
  </si>
  <si>
    <t>TorresMexicanFood</t>
  </si>
  <si>
    <t>Pho79</t>
  </si>
  <si>
    <t>TheGarlicKnot</t>
  </si>
  <si>
    <t>HotSpiceChina</t>
  </si>
  <si>
    <t>ZEPSEpiqSandwiches</t>
  </si>
  <si>
    <t>ChoppersSportsGrill</t>
  </si>
  <si>
    <t>CityGrille</t>
  </si>
  <si>
    <t>HuHotMongolianGrill</t>
  </si>
  <si>
    <t>RockBottomRestaurant&amp;Brewery</t>
  </si>
  <si>
    <t>NakedBowl</t>
  </si>
  <si>
    <t>LittleCaesarsPizza</t>
  </si>
  <si>
    <t>SantiagosMexicanRestaurant</t>
  </si>
  <si>
    <t>PhoReal</t>
  </si>
  <si>
    <t>TokyoBowl</t>
  </si>
  <si>
    <t>NewSaigonRestaurant</t>
  </si>
  <si>
    <t>MileHighViennaStand</t>
  </si>
  <si>
    <t>SpicyBasil</t>
  </si>
  <si>
    <t>Loc4</t>
  </si>
  <si>
    <t>Loc4_Num</t>
  </si>
  <si>
    <t>NowPho</t>
  </si>
  <si>
    <t>ElTacoDeMexico</t>
  </si>
  <si>
    <t>Blimpie</t>
  </si>
  <si>
    <t>RedRobinGourmetBurgers</t>
  </si>
  <si>
    <t>IzakayaDen</t>
  </si>
  <si>
    <t>MingsDynasty</t>
  </si>
  <si>
    <t>OutbackSteakhouse</t>
  </si>
  <si>
    <t>SaigonTerrace</t>
  </si>
  <si>
    <t>ShioSushi&amp;OysterBar</t>
  </si>
  <si>
    <t>YumYumSpice</t>
  </si>
  <si>
    <t>SushiBay17</t>
  </si>
  <si>
    <t>BurntEndBBQInDenver</t>
  </si>
  <si>
    <t>ChopShopCasualUrbanEateryLowry</t>
  </si>
  <si>
    <t>NoodlesJs</t>
  </si>
  <si>
    <t>PitaFresh</t>
  </si>
  <si>
    <t>HimchuliHighlandsIndian&amp;NepaliCuisine</t>
  </si>
  <si>
    <t>PhoFusionAsian</t>
  </si>
  <si>
    <t>Yak&amp;YetiRestaurant&amp;BrewPub</t>
  </si>
  <si>
    <t>MachiRamenandPoke</t>
  </si>
  <si>
    <t>FiveGuysBurgersandFries</t>
  </si>
  <si>
    <t>CubaCubaSandwicheria</t>
  </si>
  <si>
    <t>SushiKatsu</t>
  </si>
  <si>
    <t>CrawlingCrab</t>
  </si>
  <si>
    <t>MenyaRamen&amp;PokeCapitolHill</t>
  </si>
  <si>
    <t>CopperPot</t>
  </si>
  <si>
    <t>GrilledCheeseSociety</t>
  </si>
  <si>
    <t>GennarosItaliano</t>
  </si>
  <si>
    <t>Pho95</t>
  </si>
  <si>
    <t>PinosNeighborhoodPizzeria</t>
  </si>
  <si>
    <t>UndiciRistorante</t>
  </si>
  <si>
    <t>GabysGermanEatery</t>
  </si>
  <si>
    <t>SuperStarAsianCuisine</t>
  </si>
  <si>
    <t>Subway</t>
  </si>
  <si>
    <t>AkiSushi</t>
  </si>
  <si>
    <t>JsNoodlesStarThai</t>
  </si>
  <si>
    <t>BillySimsBBQ</t>
  </si>
  <si>
    <t>VertKitchen</t>
  </si>
  <si>
    <t>BonchonChicken</t>
  </si>
  <si>
    <t>EmpressSeafoodRestaurant</t>
  </si>
  <si>
    <t>MooseHillCantina</t>
  </si>
  <si>
    <t>PattayaThai</t>
  </si>
  <si>
    <t>Loc5</t>
  </si>
  <si>
    <t>Loc5_Num</t>
  </si>
  <si>
    <t>PhoDuy</t>
  </si>
  <si>
    <t>OkinawaSushiTennysonSt</t>
  </si>
  <si>
    <t>ScratchBurrito&amp;HappyTap</t>
  </si>
  <si>
    <t>ViviPho</t>
  </si>
  <si>
    <t>NativeFoodsCafeGlendale</t>
  </si>
  <si>
    <t>BJsRestaurantAndBrewhouse</t>
  </si>
  <si>
    <t>RaisingCanesChickenFingers</t>
  </si>
  <si>
    <t>KingWok</t>
  </si>
  <si>
    <t>BourbonGrill</t>
  </si>
  <si>
    <t>AsukaRamen&amp;Poke</t>
  </si>
  <si>
    <t>ChapalaMexicanRestaurant</t>
  </si>
  <si>
    <t>Smashburger</t>
  </si>
  <si>
    <t>Jim&amp;NicksBBQ</t>
  </si>
  <si>
    <t>BrothersBar&amp;Grill</t>
  </si>
  <si>
    <t>RiceBistro&amp;Sushi</t>
  </si>
  <si>
    <t>NekterJuiceBar</t>
  </si>
  <si>
    <t>Chuys</t>
  </si>
  <si>
    <t>PhoBroadway</t>
  </si>
  <si>
    <t>EastMoon9Inc</t>
  </si>
  <si>
    <t>Kokoro</t>
  </si>
  <si>
    <t>GrammysItalianGoodies</t>
  </si>
  <si>
    <t>ValleyInnRestaurant</t>
  </si>
  <si>
    <t>AndysFrozenCustard</t>
  </si>
  <si>
    <t>KikisSushi</t>
  </si>
  <si>
    <t>TeriyakiMadness</t>
  </si>
  <si>
    <t>ParrysPizzeria&amp;Bar</t>
  </si>
  <si>
    <t>JetsPizza</t>
  </si>
  <si>
    <t>MenyaSushiBar</t>
  </si>
  <si>
    <t>PierogiesFactory</t>
  </si>
  <si>
    <t>TasteOfPhilly</t>
  </si>
  <si>
    <t>GreenSeed</t>
  </si>
  <si>
    <t>Mizu</t>
  </si>
  <si>
    <t>HeatAsianBistro</t>
  </si>
  <si>
    <t>SaigonBowl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</si>
</sst>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4E36-3AB8-C140-8DE1-E709DA426A69}">
  <dimension ref="A1:AE535"/>
  <sheetViews>
    <sheetView tabSelected="1" topLeftCell="H1" zoomScale="133" zoomScaleNormal="140" workbookViewId="0">
      <pane ySplit="1" topLeftCell="A490" activePane="bottomLeft" state="frozen"/>
      <selection pane="bottomLeft" activeCell="T490" sqref="T490"/>
    </sheetView>
  </sheetViews>
  <sheetFormatPr baseColWidth="10" defaultRowHeight="16" x14ac:dyDescent="0.2"/>
  <cols>
    <col min="1" max="1" width="13.83203125" bestFit="1" customWidth="1"/>
    <col min="3" max="3" width="7.33203125" style="5" bestFit="1" customWidth="1"/>
    <col min="4" max="4" width="23" customWidth="1"/>
    <col min="14" max="14" width="13" bestFit="1" customWidth="1"/>
    <col min="30" max="30" width="12.1640625" bestFit="1" customWidth="1"/>
  </cols>
  <sheetData>
    <row r="1" spans="1:31" s="3" customFormat="1" x14ac:dyDescent="0.2">
      <c r="A1" s="3" t="s">
        <v>0</v>
      </c>
      <c r="B1" s="3" t="s">
        <v>1</v>
      </c>
      <c r="C1" s="3" t="s">
        <v>168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230</v>
      </c>
      <c r="K1" s="3" t="s">
        <v>231</v>
      </c>
      <c r="L1" s="3" t="s">
        <v>273</v>
      </c>
      <c r="M1" s="3" t="s">
        <v>274</v>
      </c>
      <c r="N1" s="3" t="s">
        <v>181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</row>
    <row r="2" spans="1:31" x14ac:dyDescent="0.2">
      <c r="A2" s="1">
        <v>43533.886805555558</v>
      </c>
      <c r="B2" s="2">
        <f>DATE(YEAR(A2),MONTH(A2),DAY(A2))</f>
        <v>43533</v>
      </c>
      <c r="C2" s="5">
        <v>1</v>
      </c>
      <c r="D2" t="s">
        <v>25</v>
      </c>
      <c r="E2">
        <v>1</v>
      </c>
      <c r="N2">
        <v>1</v>
      </c>
      <c r="O2" t="s">
        <v>26</v>
      </c>
      <c r="P2">
        <f>SUM(E2,G2,I2, K2,M2)</f>
        <v>1</v>
      </c>
      <c r="Q2">
        <f>IF(S2&gt;1, 1, 0)</f>
        <v>1</v>
      </c>
      <c r="R2">
        <v>4</v>
      </c>
      <c r="S2">
        <v>7.05</v>
      </c>
      <c r="T2">
        <f>SUM(R2:S2)</f>
        <v>11.05</v>
      </c>
      <c r="V2">
        <f>IF(U2&gt;0,1,0)</f>
        <v>0</v>
      </c>
      <c r="W2">
        <f>SUM(T2:U2)</f>
        <v>11.05</v>
      </c>
      <c r="X2">
        <v>1</v>
      </c>
      <c r="Y2">
        <v>12</v>
      </c>
      <c r="AA2">
        <f>YEAR(B2)</f>
        <v>2019</v>
      </c>
      <c r="AB2">
        <f>MONTH(B2)</f>
        <v>3</v>
      </c>
      <c r="AC2">
        <f>DAY(B2)</f>
        <v>9</v>
      </c>
      <c r="AD2" s="4">
        <f>TIME(HOUR(A2),MINUTE(A2),SECOND(A2))</f>
        <v>0.88680555555555562</v>
      </c>
      <c r="AE2">
        <f>WEEKDAY(A2)</f>
        <v>7</v>
      </c>
    </row>
    <row r="3" spans="1:31" x14ac:dyDescent="0.2">
      <c r="A3" s="1">
        <v>43533.90347222222</v>
      </c>
      <c r="B3" s="2">
        <f t="shared" ref="B3:B66" si="0">DATE(YEAR(A3),MONTH(A3),DAY(A3))</f>
        <v>43533</v>
      </c>
      <c r="C3" s="5">
        <v>1</v>
      </c>
      <c r="D3" t="s">
        <v>27</v>
      </c>
      <c r="E3">
        <v>1</v>
      </c>
      <c r="N3">
        <v>1</v>
      </c>
      <c r="O3" t="s">
        <v>26</v>
      </c>
      <c r="P3">
        <f t="shared" ref="P3:P18" si="1">SUM(E3,G3,I3, K3,M3)</f>
        <v>1</v>
      </c>
      <c r="Q3">
        <f t="shared" ref="Q3:Q66" si="2">IF(S3&gt;1, 1, 0)</f>
        <v>0</v>
      </c>
      <c r="R3">
        <v>5.58</v>
      </c>
      <c r="T3">
        <f t="shared" ref="T3:T66" si="3">SUM(R3:S3)</f>
        <v>5.58</v>
      </c>
      <c r="V3">
        <f t="shared" ref="V3:V66" si="4">IF(U3&gt;0,1,0)</f>
        <v>0</v>
      </c>
      <c r="W3">
        <f t="shared" ref="W3:W66" si="5">SUM(T3:U3)</f>
        <v>5.58</v>
      </c>
      <c r="X3">
        <v>3.12</v>
      </c>
      <c r="Y3">
        <v>12.25</v>
      </c>
      <c r="AA3">
        <f t="shared" ref="AA3:AA66" si="6">YEAR(B3)</f>
        <v>2019</v>
      </c>
      <c r="AB3">
        <f t="shared" ref="AB3:AB66" si="7">MONTH(B3)</f>
        <v>3</v>
      </c>
      <c r="AC3">
        <f t="shared" ref="AC3:AC66" si="8">DAY(B3)</f>
        <v>9</v>
      </c>
      <c r="AD3" s="4">
        <f t="shared" ref="AD3:AD66" si="9">TIME(HOUR(A3),MINUTE(A3),SECOND(A3))</f>
        <v>0.90347222222222223</v>
      </c>
      <c r="AE3">
        <f t="shared" ref="AE3:AE66" si="10">WEEKDAY(A3)</f>
        <v>7</v>
      </c>
    </row>
    <row r="4" spans="1:31" x14ac:dyDescent="0.2">
      <c r="A4" s="1">
        <v>43533.929166666669</v>
      </c>
      <c r="B4" s="2">
        <f t="shared" si="0"/>
        <v>43533</v>
      </c>
      <c r="C4" s="5">
        <v>1</v>
      </c>
      <c r="D4" t="s">
        <v>28</v>
      </c>
      <c r="E4">
        <v>1</v>
      </c>
      <c r="N4">
        <v>1</v>
      </c>
      <c r="O4" t="s">
        <v>26</v>
      </c>
      <c r="P4">
        <f t="shared" si="1"/>
        <v>1</v>
      </c>
      <c r="Q4">
        <f t="shared" si="2"/>
        <v>0</v>
      </c>
      <c r="R4">
        <v>5.88</v>
      </c>
      <c r="T4">
        <f t="shared" si="3"/>
        <v>5.88</v>
      </c>
      <c r="V4">
        <f t="shared" si="4"/>
        <v>0</v>
      </c>
      <c r="W4">
        <f t="shared" si="5"/>
        <v>5.88</v>
      </c>
      <c r="X4">
        <v>3.03</v>
      </c>
      <c r="Y4">
        <v>16.87</v>
      </c>
      <c r="AA4">
        <f t="shared" si="6"/>
        <v>2019</v>
      </c>
      <c r="AB4">
        <f t="shared" si="7"/>
        <v>3</v>
      </c>
      <c r="AC4">
        <f t="shared" si="8"/>
        <v>9</v>
      </c>
      <c r="AD4" s="4">
        <f t="shared" si="9"/>
        <v>0.9291666666666667</v>
      </c>
      <c r="AE4">
        <f t="shared" si="10"/>
        <v>7</v>
      </c>
    </row>
    <row r="5" spans="1:31" x14ac:dyDescent="0.2">
      <c r="A5" s="1">
        <v>43533.956250000003</v>
      </c>
      <c r="B5" s="2">
        <f t="shared" si="0"/>
        <v>43533</v>
      </c>
      <c r="C5" s="5">
        <v>1</v>
      </c>
      <c r="D5" t="s">
        <v>29</v>
      </c>
      <c r="E5">
        <v>1</v>
      </c>
      <c r="N5">
        <v>1</v>
      </c>
      <c r="O5" t="s">
        <v>26</v>
      </c>
      <c r="P5">
        <f t="shared" si="1"/>
        <v>1</v>
      </c>
      <c r="Q5">
        <f t="shared" si="2"/>
        <v>1</v>
      </c>
      <c r="R5">
        <v>5.79</v>
      </c>
      <c r="S5">
        <v>2.61</v>
      </c>
      <c r="T5">
        <f t="shared" si="3"/>
        <v>8.4</v>
      </c>
      <c r="V5">
        <f t="shared" si="4"/>
        <v>0</v>
      </c>
      <c r="W5">
        <f t="shared" si="5"/>
        <v>8.4</v>
      </c>
      <c r="X5">
        <v>4.08</v>
      </c>
      <c r="Y5">
        <v>5.25</v>
      </c>
      <c r="AA5">
        <f t="shared" si="6"/>
        <v>2019</v>
      </c>
      <c r="AB5">
        <f t="shared" si="7"/>
        <v>3</v>
      </c>
      <c r="AC5">
        <f t="shared" si="8"/>
        <v>9</v>
      </c>
      <c r="AD5" s="4">
        <f t="shared" si="9"/>
        <v>0.95624999999999993</v>
      </c>
      <c r="AE5">
        <f t="shared" si="10"/>
        <v>7</v>
      </c>
    </row>
    <row r="6" spans="1:31" x14ac:dyDescent="0.2">
      <c r="A6" s="1">
        <v>43533.979166666664</v>
      </c>
      <c r="B6" s="2">
        <f t="shared" si="0"/>
        <v>43533</v>
      </c>
      <c r="C6" s="5">
        <v>1</v>
      </c>
      <c r="D6" t="s">
        <v>29</v>
      </c>
      <c r="E6">
        <v>1</v>
      </c>
      <c r="N6">
        <v>1</v>
      </c>
      <c r="O6" t="s">
        <v>26</v>
      </c>
      <c r="P6">
        <f t="shared" si="1"/>
        <v>1</v>
      </c>
      <c r="Q6">
        <f t="shared" si="2"/>
        <v>1</v>
      </c>
      <c r="R6">
        <v>9.5</v>
      </c>
      <c r="S6">
        <v>2.2400000000000002</v>
      </c>
      <c r="T6">
        <f t="shared" si="3"/>
        <v>11.74</v>
      </c>
      <c r="V6">
        <f t="shared" si="4"/>
        <v>0</v>
      </c>
      <c r="W6">
        <f t="shared" si="5"/>
        <v>11.74</v>
      </c>
      <c r="X6">
        <v>7.5</v>
      </c>
      <c r="Y6">
        <v>17.5</v>
      </c>
      <c r="AA6">
        <f t="shared" si="6"/>
        <v>2019</v>
      </c>
      <c r="AB6">
        <f t="shared" si="7"/>
        <v>3</v>
      </c>
      <c r="AC6">
        <f t="shared" si="8"/>
        <v>9</v>
      </c>
      <c r="AD6" s="4">
        <f t="shared" si="9"/>
        <v>0.97916666666666663</v>
      </c>
      <c r="AE6">
        <f t="shared" si="10"/>
        <v>7</v>
      </c>
    </row>
    <row r="7" spans="1:31" x14ac:dyDescent="0.2">
      <c r="A7" s="1">
        <v>43534.013888888891</v>
      </c>
      <c r="B7" s="2">
        <f t="shared" si="0"/>
        <v>43534</v>
      </c>
      <c r="C7" s="5">
        <v>1</v>
      </c>
      <c r="D7" t="s">
        <v>25</v>
      </c>
      <c r="E7">
        <v>1</v>
      </c>
      <c r="N7">
        <v>1</v>
      </c>
      <c r="O7" t="s">
        <v>26</v>
      </c>
      <c r="P7">
        <f t="shared" si="1"/>
        <v>1</v>
      </c>
      <c r="Q7">
        <f t="shared" si="2"/>
        <v>1</v>
      </c>
      <c r="R7">
        <v>5.15</v>
      </c>
      <c r="S7">
        <v>2.44</v>
      </c>
      <c r="T7">
        <f t="shared" si="3"/>
        <v>7.59</v>
      </c>
      <c r="V7">
        <f t="shared" si="4"/>
        <v>0</v>
      </c>
      <c r="W7">
        <f t="shared" si="5"/>
        <v>7.59</v>
      </c>
      <c r="X7">
        <v>3.42</v>
      </c>
      <c r="Y7">
        <v>3.87</v>
      </c>
      <c r="AA7">
        <f t="shared" si="6"/>
        <v>2019</v>
      </c>
      <c r="AB7">
        <f t="shared" si="7"/>
        <v>3</v>
      </c>
      <c r="AC7">
        <f t="shared" si="8"/>
        <v>10</v>
      </c>
      <c r="AD7" s="4">
        <f t="shared" si="9"/>
        <v>1.3888888888888888E-2</v>
      </c>
      <c r="AE7">
        <f t="shared" si="10"/>
        <v>1</v>
      </c>
    </row>
    <row r="8" spans="1:31" x14ac:dyDescent="0.2">
      <c r="A8" s="1">
        <v>43534.755555555559</v>
      </c>
      <c r="B8" s="2">
        <f t="shared" si="0"/>
        <v>43534</v>
      </c>
      <c r="C8" s="5">
        <v>2</v>
      </c>
      <c r="D8" t="s">
        <v>30</v>
      </c>
      <c r="E8">
        <v>1</v>
      </c>
      <c r="N8">
        <v>1</v>
      </c>
      <c r="O8" t="s">
        <v>31</v>
      </c>
      <c r="P8">
        <f t="shared" si="1"/>
        <v>1</v>
      </c>
      <c r="Q8">
        <f t="shared" si="2"/>
        <v>1</v>
      </c>
      <c r="R8">
        <v>10.63</v>
      </c>
      <c r="S8">
        <v>5.33</v>
      </c>
      <c r="T8">
        <f t="shared" si="3"/>
        <v>15.96</v>
      </c>
      <c r="V8">
        <f t="shared" si="4"/>
        <v>0</v>
      </c>
      <c r="W8">
        <f t="shared" si="5"/>
        <v>15.96</v>
      </c>
      <c r="X8">
        <v>10.210000000000001</v>
      </c>
      <c r="Y8">
        <v>4.5</v>
      </c>
      <c r="AA8">
        <f t="shared" si="6"/>
        <v>2019</v>
      </c>
      <c r="AB8">
        <f t="shared" si="7"/>
        <v>3</v>
      </c>
      <c r="AC8">
        <f t="shared" si="8"/>
        <v>10</v>
      </c>
      <c r="AD8" s="4">
        <f t="shared" si="9"/>
        <v>0.75555555555555554</v>
      </c>
      <c r="AE8">
        <f t="shared" si="10"/>
        <v>1</v>
      </c>
    </row>
    <row r="9" spans="1:31" x14ac:dyDescent="0.2">
      <c r="A9" s="1">
        <v>43534.790277777778</v>
      </c>
      <c r="B9" s="2">
        <f t="shared" si="0"/>
        <v>43534</v>
      </c>
      <c r="C9" s="5">
        <v>2</v>
      </c>
      <c r="D9" t="s">
        <v>32</v>
      </c>
      <c r="E9">
        <v>1</v>
      </c>
      <c r="N9">
        <v>1</v>
      </c>
      <c r="O9" t="s">
        <v>31</v>
      </c>
      <c r="P9">
        <f t="shared" si="1"/>
        <v>1</v>
      </c>
      <c r="Q9">
        <f t="shared" si="2"/>
        <v>1</v>
      </c>
      <c r="R9">
        <v>4</v>
      </c>
      <c r="S9">
        <v>4.76</v>
      </c>
      <c r="T9">
        <f t="shared" si="3"/>
        <v>8.76</v>
      </c>
      <c r="V9">
        <f t="shared" si="4"/>
        <v>0</v>
      </c>
      <c r="W9">
        <f t="shared" si="5"/>
        <v>8.76</v>
      </c>
      <c r="X9">
        <v>0.7</v>
      </c>
      <c r="Y9">
        <v>2.37</v>
      </c>
      <c r="AA9">
        <f t="shared" si="6"/>
        <v>2019</v>
      </c>
      <c r="AB9">
        <f t="shared" si="7"/>
        <v>3</v>
      </c>
      <c r="AC9">
        <f t="shared" si="8"/>
        <v>10</v>
      </c>
      <c r="AD9" s="4">
        <f t="shared" si="9"/>
        <v>0.79027777777777775</v>
      </c>
      <c r="AE9">
        <f t="shared" si="10"/>
        <v>1</v>
      </c>
    </row>
    <row r="10" spans="1:31" x14ac:dyDescent="0.2">
      <c r="A10" s="1">
        <v>43534.811111111114</v>
      </c>
      <c r="B10" s="2">
        <f t="shared" si="0"/>
        <v>43534</v>
      </c>
      <c r="C10" s="5">
        <v>2</v>
      </c>
      <c r="D10" t="s">
        <v>33</v>
      </c>
      <c r="E10">
        <v>1</v>
      </c>
      <c r="N10">
        <v>1</v>
      </c>
      <c r="O10" t="s">
        <v>31</v>
      </c>
      <c r="P10">
        <f t="shared" si="1"/>
        <v>1</v>
      </c>
      <c r="Q10">
        <f t="shared" si="2"/>
        <v>1</v>
      </c>
      <c r="R10">
        <v>5.73</v>
      </c>
      <c r="S10">
        <v>2.0299999999999998</v>
      </c>
      <c r="T10">
        <f t="shared" si="3"/>
        <v>7.76</v>
      </c>
      <c r="V10">
        <f t="shared" si="4"/>
        <v>0</v>
      </c>
      <c r="W10">
        <f t="shared" si="5"/>
        <v>7.76</v>
      </c>
      <c r="X10">
        <v>3.28</v>
      </c>
      <c r="Y10">
        <v>12.5</v>
      </c>
      <c r="AA10">
        <f t="shared" si="6"/>
        <v>2019</v>
      </c>
      <c r="AB10">
        <f t="shared" si="7"/>
        <v>3</v>
      </c>
      <c r="AC10">
        <f t="shared" si="8"/>
        <v>10</v>
      </c>
      <c r="AD10" s="4">
        <f t="shared" si="9"/>
        <v>0.81111111111111101</v>
      </c>
      <c r="AE10">
        <f t="shared" si="10"/>
        <v>1</v>
      </c>
    </row>
    <row r="11" spans="1:31" x14ac:dyDescent="0.2">
      <c r="A11" s="1">
        <v>43534.838888888888</v>
      </c>
      <c r="B11" s="2">
        <f t="shared" si="0"/>
        <v>43534</v>
      </c>
      <c r="C11" s="5">
        <v>2</v>
      </c>
      <c r="D11" t="s">
        <v>34</v>
      </c>
      <c r="E11">
        <v>1</v>
      </c>
      <c r="N11">
        <v>1</v>
      </c>
      <c r="O11" t="s">
        <v>31</v>
      </c>
      <c r="P11">
        <f t="shared" si="1"/>
        <v>1</v>
      </c>
      <c r="Q11">
        <f t="shared" si="2"/>
        <v>1</v>
      </c>
      <c r="R11">
        <v>4</v>
      </c>
      <c r="S11">
        <v>4.29</v>
      </c>
      <c r="T11">
        <f t="shared" si="3"/>
        <v>8.2899999999999991</v>
      </c>
      <c r="V11">
        <f t="shared" si="4"/>
        <v>0</v>
      </c>
      <c r="W11">
        <f t="shared" si="5"/>
        <v>8.2899999999999991</v>
      </c>
      <c r="X11">
        <v>0.93</v>
      </c>
      <c r="Y11">
        <v>3.5</v>
      </c>
      <c r="AA11">
        <f t="shared" si="6"/>
        <v>2019</v>
      </c>
      <c r="AB11">
        <f t="shared" si="7"/>
        <v>3</v>
      </c>
      <c r="AC11">
        <f t="shared" si="8"/>
        <v>10</v>
      </c>
      <c r="AD11" s="4">
        <f t="shared" si="9"/>
        <v>0.83888888888888891</v>
      </c>
      <c r="AE11">
        <f t="shared" si="10"/>
        <v>1</v>
      </c>
    </row>
    <row r="12" spans="1:31" x14ac:dyDescent="0.2">
      <c r="A12" s="1">
        <v>43534.861805555556</v>
      </c>
      <c r="B12" s="2">
        <f t="shared" si="0"/>
        <v>43534</v>
      </c>
      <c r="C12" s="5">
        <v>2</v>
      </c>
      <c r="D12" t="s">
        <v>35</v>
      </c>
      <c r="E12">
        <v>1</v>
      </c>
      <c r="N12">
        <v>1</v>
      </c>
      <c r="O12" t="s">
        <v>31</v>
      </c>
      <c r="P12">
        <f t="shared" si="1"/>
        <v>1</v>
      </c>
      <c r="Q12">
        <f t="shared" si="2"/>
        <v>1</v>
      </c>
      <c r="R12">
        <v>4.3</v>
      </c>
      <c r="S12">
        <v>2</v>
      </c>
      <c r="T12">
        <f t="shared" si="3"/>
        <v>6.3</v>
      </c>
      <c r="V12">
        <f t="shared" si="4"/>
        <v>0</v>
      </c>
      <c r="W12">
        <f t="shared" si="5"/>
        <v>6.3</v>
      </c>
      <c r="X12">
        <v>2.56</v>
      </c>
      <c r="Y12">
        <v>1.87</v>
      </c>
      <c r="AA12">
        <f t="shared" si="6"/>
        <v>2019</v>
      </c>
      <c r="AB12">
        <f t="shared" si="7"/>
        <v>3</v>
      </c>
      <c r="AC12">
        <f t="shared" si="8"/>
        <v>10</v>
      </c>
      <c r="AD12" s="4">
        <f t="shared" si="9"/>
        <v>0.8618055555555556</v>
      </c>
      <c r="AE12">
        <f t="shared" si="10"/>
        <v>1</v>
      </c>
    </row>
    <row r="13" spans="1:31" x14ac:dyDescent="0.2">
      <c r="A13" s="1">
        <v>43534.882638888892</v>
      </c>
      <c r="B13" s="2">
        <f t="shared" si="0"/>
        <v>43534</v>
      </c>
      <c r="C13" s="5">
        <v>2</v>
      </c>
      <c r="D13" t="s">
        <v>36</v>
      </c>
      <c r="E13">
        <v>1</v>
      </c>
      <c r="N13">
        <v>1</v>
      </c>
      <c r="O13" t="s">
        <v>31</v>
      </c>
      <c r="P13">
        <f t="shared" si="1"/>
        <v>1</v>
      </c>
      <c r="Q13">
        <f t="shared" si="2"/>
        <v>1</v>
      </c>
      <c r="R13">
        <v>4</v>
      </c>
      <c r="S13">
        <v>6.12</v>
      </c>
      <c r="T13">
        <f t="shared" si="3"/>
        <v>10.120000000000001</v>
      </c>
      <c r="V13">
        <f t="shared" si="4"/>
        <v>0</v>
      </c>
      <c r="W13">
        <f t="shared" si="5"/>
        <v>10.120000000000001</v>
      </c>
      <c r="X13">
        <v>0.66</v>
      </c>
      <c r="Y13">
        <v>10.87</v>
      </c>
      <c r="AA13">
        <f t="shared" si="6"/>
        <v>2019</v>
      </c>
      <c r="AB13">
        <f t="shared" si="7"/>
        <v>3</v>
      </c>
      <c r="AC13">
        <f t="shared" si="8"/>
        <v>10</v>
      </c>
      <c r="AD13" s="4">
        <f t="shared" si="9"/>
        <v>0.88263888888888886</v>
      </c>
      <c r="AE13">
        <f t="shared" si="10"/>
        <v>1</v>
      </c>
    </row>
    <row r="14" spans="1:31" x14ac:dyDescent="0.2">
      <c r="A14" s="1">
        <v>43534.900694444441</v>
      </c>
      <c r="B14" s="2">
        <f t="shared" si="0"/>
        <v>43534</v>
      </c>
      <c r="C14" s="5">
        <v>2</v>
      </c>
      <c r="D14" t="s">
        <v>37</v>
      </c>
      <c r="E14">
        <v>1</v>
      </c>
      <c r="N14">
        <v>1</v>
      </c>
      <c r="O14" t="s">
        <v>38</v>
      </c>
      <c r="P14">
        <f t="shared" si="1"/>
        <v>1</v>
      </c>
      <c r="Q14">
        <f t="shared" si="2"/>
        <v>1</v>
      </c>
      <c r="R14">
        <v>4.1100000000000003</v>
      </c>
      <c r="S14">
        <v>2.75</v>
      </c>
      <c r="T14">
        <f t="shared" si="3"/>
        <v>6.86</v>
      </c>
      <c r="V14">
        <f t="shared" si="4"/>
        <v>0</v>
      </c>
      <c r="W14">
        <f t="shared" si="5"/>
        <v>6.86</v>
      </c>
      <c r="X14">
        <v>0.56000000000000005</v>
      </c>
      <c r="Y14">
        <v>19.5</v>
      </c>
      <c r="AA14">
        <f t="shared" si="6"/>
        <v>2019</v>
      </c>
      <c r="AB14">
        <f t="shared" si="7"/>
        <v>3</v>
      </c>
      <c r="AC14">
        <f t="shared" si="8"/>
        <v>10</v>
      </c>
      <c r="AD14" s="4">
        <f t="shared" si="9"/>
        <v>0.90069444444444446</v>
      </c>
      <c r="AE14">
        <f t="shared" si="10"/>
        <v>1</v>
      </c>
    </row>
    <row r="15" spans="1:31" x14ac:dyDescent="0.2">
      <c r="A15" s="1">
        <v>43534.935416666667</v>
      </c>
      <c r="B15" s="2">
        <f t="shared" si="0"/>
        <v>43534</v>
      </c>
      <c r="C15" s="5">
        <v>2</v>
      </c>
      <c r="D15" t="s">
        <v>39</v>
      </c>
      <c r="E15">
        <v>1</v>
      </c>
      <c r="N15">
        <v>1</v>
      </c>
      <c r="O15" t="s">
        <v>31</v>
      </c>
      <c r="P15">
        <f t="shared" si="1"/>
        <v>1</v>
      </c>
      <c r="Q15">
        <f t="shared" si="2"/>
        <v>1</v>
      </c>
      <c r="R15">
        <v>5.28</v>
      </c>
      <c r="S15">
        <v>6.51</v>
      </c>
      <c r="T15">
        <f t="shared" si="3"/>
        <v>11.79</v>
      </c>
      <c r="V15">
        <f t="shared" si="4"/>
        <v>0</v>
      </c>
      <c r="W15">
        <f t="shared" si="5"/>
        <v>11.79</v>
      </c>
      <c r="X15">
        <v>3.45</v>
      </c>
      <c r="Y15">
        <v>5.25</v>
      </c>
      <c r="AA15">
        <f t="shared" si="6"/>
        <v>2019</v>
      </c>
      <c r="AB15">
        <f t="shared" si="7"/>
        <v>3</v>
      </c>
      <c r="AC15">
        <f t="shared" si="8"/>
        <v>10</v>
      </c>
      <c r="AD15" s="4">
        <f t="shared" si="9"/>
        <v>0.93541666666666667</v>
      </c>
      <c r="AE15">
        <f t="shared" si="10"/>
        <v>1</v>
      </c>
    </row>
    <row r="16" spans="1:31" x14ac:dyDescent="0.2">
      <c r="A16" s="1">
        <v>43535.925694444442</v>
      </c>
      <c r="B16" s="2">
        <f t="shared" si="0"/>
        <v>43535</v>
      </c>
      <c r="C16" s="5">
        <v>3</v>
      </c>
      <c r="D16" t="s">
        <v>40</v>
      </c>
      <c r="E16">
        <v>1</v>
      </c>
      <c r="N16">
        <v>1</v>
      </c>
      <c r="O16" t="s">
        <v>31</v>
      </c>
      <c r="P16">
        <f t="shared" si="1"/>
        <v>1</v>
      </c>
      <c r="Q16">
        <f t="shared" si="2"/>
        <v>1</v>
      </c>
      <c r="R16">
        <v>5.9</v>
      </c>
      <c r="S16">
        <v>6.27</v>
      </c>
      <c r="T16">
        <f t="shared" si="3"/>
        <v>12.17</v>
      </c>
      <c r="V16">
        <f t="shared" si="4"/>
        <v>0</v>
      </c>
      <c r="W16">
        <f t="shared" si="5"/>
        <v>12.17</v>
      </c>
      <c r="X16">
        <v>4.37</v>
      </c>
      <c r="Y16">
        <v>3.75</v>
      </c>
      <c r="AA16">
        <f t="shared" si="6"/>
        <v>2019</v>
      </c>
      <c r="AB16">
        <f t="shared" si="7"/>
        <v>3</v>
      </c>
      <c r="AC16">
        <f t="shared" si="8"/>
        <v>11</v>
      </c>
      <c r="AD16" s="4">
        <f t="shared" si="9"/>
        <v>0.92569444444444438</v>
      </c>
      <c r="AE16">
        <f t="shared" si="10"/>
        <v>2</v>
      </c>
    </row>
    <row r="17" spans="1:31" x14ac:dyDescent="0.2">
      <c r="A17" s="1">
        <v>43535.945833333331</v>
      </c>
      <c r="B17" s="2">
        <f t="shared" si="0"/>
        <v>43535</v>
      </c>
      <c r="C17" s="5">
        <v>3</v>
      </c>
      <c r="D17" t="s">
        <v>41</v>
      </c>
      <c r="E17">
        <v>1</v>
      </c>
      <c r="N17">
        <v>1</v>
      </c>
      <c r="O17" t="s">
        <v>31</v>
      </c>
      <c r="P17">
        <f t="shared" si="1"/>
        <v>1</v>
      </c>
      <c r="Q17">
        <f t="shared" si="2"/>
        <v>0</v>
      </c>
      <c r="R17">
        <v>5.04</v>
      </c>
      <c r="T17">
        <f t="shared" si="3"/>
        <v>5.04</v>
      </c>
      <c r="V17">
        <f t="shared" si="4"/>
        <v>0</v>
      </c>
      <c r="W17">
        <f t="shared" si="5"/>
        <v>5.04</v>
      </c>
      <c r="X17">
        <v>3.35</v>
      </c>
      <c r="Y17">
        <v>3.25</v>
      </c>
      <c r="AA17">
        <f t="shared" si="6"/>
        <v>2019</v>
      </c>
      <c r="AB17">
        <f t="shared" si="7"/>
        <v>3</v>
      </c>
      <c r="AC17">
        <f t="shared" si="8"/>
        <v>11</v>
      </c>
      <c r="AD17" s="4">
        <f t="shared" si="9"/>
        <v>0.9458333333333333</v>
      </c>
      <c r="AE17">
        <f t="shared" si="10"/>
        <v>2</v>
      </c>
    </row>
    <row r="18" spans="1:31" x14ac:dyDescent="0.2">
      <c r="A18" s="1">
        <v>43535.959722222222</v>
      </c>
      <c r="B18" s="2">
        <f t="shared" si="0"/>
        <v>43535</v>
      </c>
      <c r="C18" s="5">
        <v>3</v>
      </c>
      <c r="D18" t="s">
        <v>42</v>
      </c>
      <c r="E18">
        <v>1</v>
      </c>
      <c r="N18">
        <v>1</v>
      </c>
      <c r="O18" t="s">
        <v>43</v>
      </c>
      <c r="P18">
        <f t="shared" si="1"/>
        <v>1</v>
      </c>
      <c r="Q18">
        <f t="shared" si="2"/>
        <v>1</v>
      </c>
      <c r="R18">
        <v>5.35</v>
      </c>
      <c r="S18">
        <v>6.63</v>
      </c>
      <c r="T18">
        <f t="shared" si="3"/>
        <v>11.98</v>
      </c>
      <c r="V18">
        <f t="shared" si="4"/>
        <v>0</v>
      </c>
      <c r="W18">
        <f t="shared" si="5"/>
        <v>11.98</v>
      </c>
      <c r="X18">
        <v>1.71</v>
      </c>
      <c r="Y18">
        <v>11</v>
      </c>
      <c r="AA18">
        <f t="shared" si="6"/>
        <v>2019</v>
      </c>
      <c r="AB18">
        <f t="shared" si="7"/>
        <v>3</v>
      </c>
      <c r="AC18">
        <f t="shared" si="8"/>
        <v>11</v>
      </c>
      <c r="AD18" s="4">
        <f t="shared" si="9"/>
        <v>0.95972222222222225</v>
      </c>
      <c r="AE18">
        <f t="shared" si="10"/>
        <v>2</v>
      </c>
    </row>
    <row r="19" spans="1:31" x14ac:dyDescent="0.2">
      <c r="A19" s="1">
        <v>43535.987500000003</v>
      </c>
      <c r="B19" s="2">
        <f t="shared" si="0"/>
        <v>43535</v>
      </c>
      <c r="C19" s="5">
        <v>3</v>
      </c>
      <c r="D19" t="s">
        <v>44</v>
      </c>
      <c r="E19">
        <v>1</v>
      </c>
      <c r="N19">
        <v>1</v>
      </c>
      <c r="O19" t="s">
        <v>26</v>
      </c>
      <c r="P19">
        <f t="shared" ref="P19:P66" si="11">SUM(E19,G19,I19, K19)</f>
        <v>1</v>
      </c>
      <c r="Q19">
        <f t="shared" si="2"/>
        <v>1</v>
      </c>
      <c r="R19">
        <v>4.46</v>
      </c>
      <c r="S19">
        <v>2.2999999999999998</v>
      </c>
      <c r="T19">
        <f t="shared" si="3"/>
        <v>6.76</v>
      </c>
      <c r="V19">
        <f t="shared" si="4"/>
        <v>0</v>
      </c>
      <c r="W19">
        <f t="shared" si="5"/>
        <v>6.76</v>
      </c>
      <c r="X19">
        <v>1.48</v>
      </c>
      <c r="Y19">
        <v>14.62</v>
      </c>
      <c r="AA19">
        <f t="shared" si="6"/>
        <v>2019</v>
      </c>
      <c r="AB19">
        <f t="shared" si="7"/>
        <v>3</v>
      </c>
      <c r="AC19">
        <f t="shared" si="8"/>
        <v>11</v>
      </c>
      <c r="AD19" s="4">
        <f t="shared" si="9"/>
        <v>0.98749999999999993</v>
      </c>
      <c r="AE19">
        <f t="shared" si="10"/>
        <v>2</v>
      </c>
    </row>
    <row r="20" spans="1:31" x14ac:dyDescent="0.2">
      <c r="A20" s="1">
        <v>43538.804166666669</v>
      </c>
      <c r="B20" s="2">
        <f t="shared" si="0"/>
        <v>43538</v>
      </c>
      <c r="C20" s="5">
        <v>4</v>
      </c>
      <c r="D20" t="s">
        <v>45</v>
      </c>
      <c r="O20" t="s">
        <v>31</v>
      </c>
      <c r="V20">
        <f t="shared" si="4"/>
        <v>0</v>
      </c>
      <c r="Z20" t="s">
        <v>46</v>
      </c>
      <c r="AA20">
        <f t="shared" si="6"/>
        <v>2019</v>
      </c>
      <c r="AB20">
        <f t="shared" si="7"/>
        <v>3</v>
      </c>
      <c r="AC20">
        <f t="shared" si="8"/>
        <v>14</v>
      </c>
      <c r="AD20" s="4">
        <f t="shared" si="9"/>
        <v>0.8041666666666667</v>
      </c>
      <c r="AE20">
        <f t="shared" si="10"/>
        <v>5</v>
      </c>
    </row>
    <row r="21" spans="1:31" x14ac:dyDescent="0.2">
      <c r="A21" s="1">
        <v>43538.816666666666</v>
      </c>
      <c r="B21" s="2">
        <f t="shared" si="0"/>
        <v>43538</v>
      </c>
      <c r="C21" s="5">
        <v>4</v>
      </c>
      <c r="D21" t="s">
        <v>47</v>
      </c>
      <c r="E21">
        <v>1</v>
      </c>
      <c r="N21">
        <v>1</v>
      </c>
      <c r="O21" t="s">
        <v>26</v>
      </c>
      <c r="P21">
        <f t="shared" si="11"/>
        <v>1</v>
      </c>
      <c r="Q21">
        <f t="shared" si="2"/>
        <v>1</v>
      </c>
      <c r="R21">
        <v>11.91</v>
      </c>
      <c r="S21">
        <v>4.9400000000000004</v>
      </c>
      <c r="T21">
        <f t="shared" si="3"/>
        <v>16.850000000000001</v>
      </c>
      <c r="V21">
        <f t="shared" si="4"/>
        <v>0</v>
      </c>
      <c r="W21">
        <f t="shared" si="5"/>
        <v>16.850000000000001</v>
      </c>
      <c r="X21">
        <v>9.15</v>
      </c>
      <c r="Y21">
        <v>1.37</v>
      </c>
      <c r="AA21">
        <f t="shared" si="6"/>
        <v>2019</v>
      </c>
      <c r="AB21">
        <f t="shared" si="7"/>
        <v>3</v>
      </c>
      <c r="AC21">
        <f t="shared" si="8"/>
        <v>14</v>
      </c>
      <c r="AD21" s="4">
        <f t="shared" si="9"/>
        <v>0.81666666666666676</v>
      </c>
      <c r="AE21">
        <f t="shared" si="10"/>
        <v>5</v>
      </c>
    </row>
    <row r="22" spans="1:31" x14ac:dyDescent="0.2">
      <c r="A22" s="1">
        <v>43538.854861111111</v>
      </c>
      <c r="B22" s="2">
        <f t="shared" si="0"/>
        <v>43538</v>
      </c>
      <c r="C22" s="5">
        <v>4</v>
      </c>
      <c r="D22" t="s">
        <v>45</v>
      </c>
      <c r="E22">
        <v>1</v>
      </c>
      <c r="N22">
        <v>1</v>
      </c>
      <c r="O22" t="s">
        <v>31</v>
      </c>
      <c r="P22">
        <f t="shared" si="11"/>
        <v>1</v>
      </c>
      <c r="Q22">
        <f t="shared" si="2"/>
        <v>1</v>
      </c>
      <c r="R22">
        <v>4.93</v>
      </c>
      <c r="S22">
        <v>4</v>
      </c>
      <c r="T22">
        <f t="shared" si="3"/>
        <v>8.93</v>
      </c>
      <c r="V22">
        <f t="shared" si="4"/>
        <v>0</v>
      </c>
      <c r="W22">
        <f t="shared" si="5"/>
        <v>8.93</v>
      </c>
      <c r="X22">
        <v>2.72</v>
      </c>
      <c r="Y22">
        <v>8.1199999999999992</v>
      </c>
      <c r="AA22">
        <f t="shared" si="6"/>
        <v>2019</v>
      </c>
      <c r="AB22">
        <f t="shared" si="7"/>
        <v>3</v>
      </c>
      <c r="AC22">
        <f t="shared" si="8"/>
        <v>14</v>
      </c>
      <c r="AD22" s="4">
        <f t="shared" si="9"/>
        <v>0.85486111111111107</v>
      </c>
      <c r="AE22">
        <f t="shared" si="10"/>
        <v>5</v>
      </c>
    </row>
    <row r="23" spans="1:31" x14ac:dyDescent="0.2">
      <c r="A23" s="1">
        <v>43538.875694444447</v>
      </c>
      <c r="B23" s="2">
        <f t="shared" si="0"/>
        <v>43538</v>
      </c>
      <c r="C23" s="5">
        <v>4</v>
      </c>
      <c r="D23" t="s">
        <v>226</v>
      </c>
      <c r="E23">
        <v>1</v>
      </c>
      <c r="N23">
        <v>1</v>
      </c>
      <c r="O23" t="s">
        <v>31</v>
      </c>
      <c r="P23">
        <f t="shared" si="11"/>
        <v>1</v>
      </c>
      <c r="Q23">
        <f t="shared" si="2"/>
        <v>1</v>
      </c>
      <c r="R23">
        <v>4.12</v>
      </c>
      <c r="S23">
        <v>6.66</v>
      </c>
      <c r="T23">
        <f t="shared" si="3"/>
        <v>10.780000000000001</v>
      </c>
      <c r="V23">
        <f t="shared" si="4"/>
        <v>0</v>
      </c>
      <c r="W23">
        <f t="shared" si="5"/>
        <v>10.780000000000001</v>
      </c>
      <c r="X23">
        <v>2.35</v>
      </c>
      <c r="Y23">
        <v>1.75</v>
      </c>
      <c r="AA23">
        <f t="shared" si="6"/>
        <v>2019</v>
      </c>
      <c r="AB23">
        <f t="shared" si="7"/>
        <v>3</v>
      </c>
      <c r="AC23">
        <f t="shared" si="8"/>
        <v>14</v>
      </c>
      <c r="AD23" s="4">
        <f t="shared" si="9"/>
        <v>0.87569444444444444</v>
      </c>
      <c r="AE23">
        <f t="shared" si="10"/>
        <v>5</v>
      </c>
    </row>
    <row r="24" spans="1:31" x14ac:dyDescent="0.2">
      <c r="A24" s="1">
        <v>43538.888888888891</v>
      </c>
      <c r="B24" s="2">
        <f t="shared" si="0"/>
        <v>43538</v>
      </c>
      <c r="C24" s="5">
        <v>4</v>
      </c>
      <c r="D24" t="s">
        <v>48</v>
      </c>
      <c r="E24">
        <v>1</v>
      </c>
      <c r="N24">
        <v>1</v>
      </c>
      <c r="O24" t="s">
        <v>26</v>
      </c>
      <c r="P24">
        <f t="shared" si="11"/>
        <v>1</v>
      </c>
      <c r="Q24">
        <f t="shared" si="2"/>
        <v>1</v>
      </c>
      <c r="R24">
        <v>6.99</v>
      </c>
      <c r="S24">
        <v>1.82</v>
      </c>
      <c r="T24">
        <f t="shared" si="3"/>
        <v>8.81</v>
      </c>
      <c r="V24">
        <f t="shared" si="4"/>
        <v>0</v>
      </c>
      <c r="W24">
        <f t="shared" si="5"/>
        <v>8.81</v>
      </c>
      <c r="X24">
        <v>5.63</v>
      </c>
      <c r="Y24">
        <v>4.75</v>
      </c>
      <c r="AA24">
        <f t="shared" si="6"/>
        <v>2019</v>
      </c>
      <c r="AB24">
        <f t="shared" si="7"/>
        <v>3</v>
      </c>
      <c r="AC24">
        <f t="shared" si="8"/>
        <v>14</v>
      </c>
      <c r="AD24" s="4">
        <f t="shared" si="9"/>
        <v>0.88888888888888884</v>
      </c>
      <c r="AE24">
        <f t="shared" si="10"/>
        <v>5</v>
      </c>
    </row>
    <row r="25" spans="1:31" x14ac:dyDescent="0.2">
      <c r="A25" s="1">
        <v>43538.910416666666</v>
      </c>
      <c r="B25" s="2">
        <f t="shared" si="0"/>
        <v>43538</v>
      </c>
      <c r="C25" s="5">
        <v>4</v>
      </c>
      <c r="D25" t="s">
        <v>49</v>
      </c>
      <c r="E25">
        <v>1</v>
      </c>
      <c r="N25">
        <v>1</v>
      </c>
      <c r="O25" t="s">
        <v>26</v>
      </c>
      <c r="P25">
        <f t="shared" si="11"/>
        <v>1</v>
      </c>
      <c r="Q25">
        <f t="shared" si="2"/>
        <v>0</v>
      </c>
      <c r="R25">
        <v>4.9400000000000004</v>
      </c>
      <c r="T25">
        <f t="shared" si="3"/>
        <v>4.9400000000000004</v>
      </c>
      <c r="U25">
        <v>2</v>
      </c>
      <c r="V25">
        <f t="shared" si="4"/>
        <v>1</v>
      </c>
      <c r="W25">
        <f t="shared" si="5"/>
        <v>6.94</v>
      </c>
      <c r="X25">
        <v>2.91</v>
      </c>
      <c r="Y25">
        <v>6.37</v>
      </c>
      <c r="Z25" t="s">
        <v>50</v>
      </c>
      <c r="AA25">
        <f t="shared" si="6"/>
        <v>2019</v>
      </c>
      <c r="AB25">
        <f t="shared" si="7"/>
        <v>3</v>
      </c>
      <c r="AC25">
        <f t="shared" si="8"/>
        <v>14</v>
      </c>
      <c r="AD25" s="4">
        <f t="shared" si="9"/>
        <v>0.91041666666666676</v>
      </c>
      <c r="AE25">
        <f t="shared" si="10"/>
        <v>5</v>
      </c>
    </row>
    <row r="26" spans="1:31" x14ac:dyDescent="0.2">
      <c r="A26" s="1">
        <v>43540.719444444447</v>
      </c>
      <c r="B26" s="2">
        <f t="shared" si="0"/>
        <v>43540</v>
      </c>
      <c r="C26" s="5">
        <v>5</v>
      </c>
      <c r="D26" t="s">
        <v>51</v>
      </c>
      <c r="E26">
        <v>1</v>
      </c>
      <c r="N26">
        <v>1</v>
      </c>
      <c r="O26" t="s">
        <v>31</v>
      </c>
      <c r="P26">
        <f t="shared" si="11"/>
        <v>1</v>
      </c>
      <c r="Q26">
        <f t="shared" si="2"/>
        <v>0</v>
      </c>
      <c r="R26">
        <v>7.73</v>
      </c>
      <c r="T26">
        <f t="shared" si="3"/>
        <v>7.73</v>
      </c>
      <c r="V26">
        <f t="shared" si="4"/>
        <v>0</v>
      </c>
      <c r="W26">
        <f t="shared" si="5"/>
        <v>7.73</v>
      </c>
      <c r="X26">
        <v>5.8</v>
      </c>
      <c r="Y26">
        <v>12.37</v>
      </c>
      <c r="AA26">
        <f t="shared" si="6"/>
        <v>2019</v>
      </c>
      <c r="AB26">
        <f t="shared" si="7"/>
        <v>3</v>
      </c>
      <c r="AC26">
        <f t="shared" si="8"/>
        <v>16</v>
      </c>
      <c r="AD26" s="4">
        <f t="shared" si="9"/>
        <v>0.71944444444444444</v>
      </c>
      <c r="AE26">
        <f t="shared" si="10"/>
        <v>7</v>
      </c>
    </row>
    <row r="27" spans="1:31" x14ac:dyDescent="0.2">
      <c r="A27" s="1">
        <v>43540.743055555555</v>
      </c>
      <c r="B27" s="2">
        <f t="shared" si="0"/>
        <v>43540</v>
      </c>
      <c r="C27" s="5">
        <v>5</v>
      </c>
      <c r="D27" t="s">
        <v>82</v>
      </c>
      <c r="E27">
        <v>1</v>
      </c>
      <c r="F27" t="s">
        <v>52</v>
      </c>
      <c r="G27">
        <v>1</v>
      </c>
      <c r="N27">
        <v>2</v>
      </c>
      <c r="O27" t="s">
        <v>31</v>
      </c>
      <c r="P27">
        <f t="shared" si="11"/>
        <v>2</v>
      </c>
      <c r="Q27">
        <f t="shared" si="2"/>
        <v>1</v>
      </c>
      <c r="R27">
        <v>8.5</v>
      </c>
      <c r="S27">
        <v>6.76</v>
      </c>
      <c r="T27">
        <f t="shared" si="3"/>
        <v>15.26</v>
      </c>
      <c r="V27">
        <f t="shared" si="4"/>
        <v>0</v>
      </c>
      <c r="W27">
        <f t="shared" si="5"/>
        <v>15.26</v>
      </c>
      <c r="X27">
        <v>4.3</v>
      </c>
      <c r="Y27">
        <v>10.62</v>
      </c>
      <c r="AA27">
        <f t="shared" si="6"/>
        <v>2019</v>
      </c>
      <c r="AB27">
        <f t="shared" si="7"/>
        <v>3</v>
      </c>
      <c r="AC27">
        <f t="shared" si="8"/>
        <v>16</v>
      </c>
      <c r="AD27" s="4">
        <f t="shared" si="9"/>
        <v>0.74305555555555547</v>
      </c>
      <c r="AE27">
        <f t="shared" si="10"/>
        <v>7</v>
      </c>
    </row>
    <row r="28" spans="1:31" x14ac:dyDescent="0.2">
      <c r="A28" s="1">
        <v>43541.702777777777</v>
      </c>
      <c r="B28" s="2">
        <f t="shared" si="0"/>
        <v>43541</v>
      </c>
      <c r="C28" s="5">
        <v>6</v>
      </c>
      <c r="D28" t="s">
        <v>193</v>
      </c>
      <c r="E28">
        <v>1</v>
      </c>
      <c r="N28">
        <v>1</v>
      </c>
      <c r="O28" t="s">
        <v>26</v>
      </c>
      <c r="P28">
        <f t="shared" si="11"/>
        <v>1</v>
      </c>
      <c r="Q28">
        <f t="shared" si="2"/>
        <v>1</v>
      </c>
      <c r="R28">
        <v>4</v>
      </c>
      <c r="S28">
        <v>3.27</v>
      </c>
      <c r="T28">
        <f t="shared" si="3"/>
        <v>7.27</v>
      </c>
      <c r="V28">
        <f t="shared" si="4"/>
        <v>0</v>
      </c>
      <c r="W28">
        <f t="shared" si="5"/>
        <v>7.27</v>
      </c>
      <c r="X28">
        <v>0.7</v>
      </c>
      <c r="Y28">
        <v>3.37</v>
      </c>
      <c r="AA28">
        <f t="shared" si="6"/>
        <v>2019</v>
      </c>
      <c r="AB28">
        <f t="shared" si="7"/>
        <v>3</v>
      </c>
      <c r="AC28">
        <f t="shared" si="8"/>
        <v>17</v>
      </c>
      <c r="AD28" s="4">
        <f t="shared" si="9"/>
        <v>0.70277777777777783</v>
      </c>
      <c r="AE28">
        <f t="shared" si="10"/>
        <v>1</v>
      </c>
    </row>
    <row r="29" spans="1:31" x14ac:dyDescent="0.2">
      <c r="A29" s="1">
        <v>43541.711805555555</v>
      </c>
      <c r="B29" s="2">
        <f t="shared" si="0"/>
        <v>43541</v>
      </c>
      <c r="C29" s="5">
        <v>6</v>
      </c>
      <c r="D29" t="s">
        <v>25</v>
      </c>
      <c r="E29">
        <v>1</v>
      </c>
      <c r="N29">
        <v>1</v>
      </c>
      <c r="O29" t="s">
        <v>26</v>
      </c>
      <c r="P29">
        <f t="shared" si="11"/>
        <v>1</v>
      </c>
      <c r="Q29">
        <f t="shared" si="2"/>
        <v>0</v>
      </c>
      <c r="R29">
        <v>4</v>
      </c>
      <c r="T29">
        <f t="shared" si="3"/>
        <v>4</v>
      </c>
      <c r="V29">
        <f t="shared" si="4"/>
        <v>0</v>
      </c>
      <c r="W29">
        <f t="shared" si="5"/>
        <v>4</v>
      </c>
      <c r="X29">
        <v>0.87</v>
      </c>
      <c r="Y29">
        <v>5</v>
      </c>
      <c r="AA29">
        <f t="shared" si="6"/>
        <v>2019</v>
      </c>
      <c r="AB29">
        <f t="shared" si="7"/>
        <v>3</v>
      </c>
      <c r="AC29">
        <f t="shared" si="8"/>
        <v>17</v>
      </c>
      <c r="AD29" s="4">
        <f t="shared" si="9"/>
        <v>0.71180555555555547</v>
      </c>
      <c r="AE29">
        <f t="shared" si="10"/>
        <v>1</v>
      </c>
    </row>
    <row r="30" spans="1:31" x14ac:dyDescent="0.2">
      <c r="A30" s="1">
        <v>43541.739583333336</v>
      </c>
      <c r="B30" s="2">
        <f t="shared" si="0"/>
        <v>43541</v>
      </c>
      <c r="C30" s="5">
        <v>6</v>
      </c>
      <c r="D30" t="s">
        <v>42</v>
      </c>
      <c r="E30">
        <v>1</v>
      </c>
      <c r="N30">
        <v>1</v>
      </c>
      <c r="O30" t="s">
        <v>43</v>
      </c>
      <c r="P30">
        <f t="shared" si="11"/>
        <v>1</v>
      </c>
      <c r="Q30">
        <f t="shared" si="2"/>
        <v>1</v>
      </c>
      <c r="R30">
        <v>5.62</v>
      </c>
      <c r="S30">
        <v>2.38</v>
      </c>
      <c r="T30">
        <f t="shared" si="3"/>
        <v>8</v>
      </c>
      <c r="V30">
        <f t="shared" si="4"/>
        <v>0</v>
      </c>
      <c r="W30">
        <f t="shared" si="5"/>
        <v>8</v>
      </c>
      <c r="X30">
        <v>2.97</v>
      </c>
      <c r="Y30">
        <v>1.75</v>
      </c>
      <c r="AA30">
        <f t="shared" si="6"/>
        <v>2019</v>
      </c>
      <c r="AB30">
        <f t="shared" si="7"/>
        <v>3</v>
      </c>
      <c r="AC30">
        <f t="shared" si="8"/>
        <v>17</v>
      </c>
      <c r="AD30" s="4">
        <f t="shared" si="9"/>
        <v>0.73958333333333337</v>
      </c>
      <c r="AE30">
        <f t="shared" si="10"/>
        <v>1</v>
      </c>
    </row>
    <row r="31" spans="1:31" x14ac:dyDescent="0.2">
      <c r="A31" s="1">
        <v>43541.75277777778</v>
      </c>
      <c r="B31" s="2">
        <f t="shared" si="0"/>
        <v>43541</v>
      </c>
      <c r="C31" s="5">
        <v>6</v>
      </c>
      <c r="D31" t="s">
        <v>53</v>
      </c>
      <c r="E31">
        <v>1</v>
      </c>
      <c r="N31">
        <v>1</v>
      </c>
      <c r="O31" t="s">
        <v>31</v>
      </c>
      <c r="P31">
        <f t="shared" si="11"/>
        <v>1</v>
      </c>
      <c r="Q31">
        <f t="shared" si="2"/>
        <v>1</v>
      </c>
      <c r="R31">
        <v>5.61</v>
      </c>
      <c r="S31">
        <v>3.68</v>
      </c>
      <c r="T31">
        <f t="shared" si="3"/>
        <v>9.2900000000000009</v>
      </c>
      <c r="V31">
        <f t="shared" si="4"/>
        <v>0</v>
      </c>
      <c r="W31">
        <f t="shared" si="5"/>
        <v>9.2900000000000009</v>
      </c>
      <c r="X31">
        <v>4.0599999999999996</v>
      </c>
      <c r="Y31">
        <v>3.25</v>
      </c>
      <c r="AA31">
        <f t="shared" si="6"/>
        <v>2019</v>
      </c>
      <c r="AB31">
        <f t="shared" si="7"/>
        <v>3</v>
      </c>
      <c r="AC31">
        <f t="shared" si="8"/>
        <v>17</v>
      </c>
      <c r="AD31" s="4">
        <f t="shared" si="9"/>
        <v>0.75277777777777777</v>
      </c>
      <c r="AE31">
        <f t="shared" si="10"/>
        <v>1</v>
      </c>
    </row>
    <row r="32" spans="1:31" x14ac:dyDescent="0.2">
      <c r="A32" s="1">
        <v>43541.770833333336</v>
      </c>
      <c r="B32" s="2">
        <f t="shared" si="0"/>
        <v>43541</v>
      </c>
      <c r="C32" s="5">
        <v>6</v>
      </c>
      <c r="D32" t="s">
        <v>54</v>
      </c>
      <c r="E32">
        <v>1</v>
      </c>
      <c r="F32" t="s">
        <v>55</v>
      </c>
      <c r="G32">
        <v>1</v>
      </c>
      <c r="N32">
        <v>2</v>
      </c>
      <c r="O32" t="s">
        <v>31</v>
      </c>
      <c r="P32">
        <f t="shared" si="11"/>
        <v>2</v>
      </c>
      <c r="Q32">
        <f t="shared" si="2"/>
        <v>1</v>
      </c>
      <c r="R32">
        <v>12.07</v>
      </c>
      <c r="S32">
        <v>4.1100000000000003</v>
      </c>
      <c r="T32">
        <f t="shared" si="3"/>
        <v>16.18</v>
      </c>
      <c r="V32">
        <f t="shared" si="4"/>
        <v>0</v>
      </c>
      <c r="W32">
        <f t="shared" si="5"/>
        <v>16.18</v>
      </c>
      <c r="X32">
        <v>9</v>
      </c>
      <c r="Y32">
        <v>8.25</v>
      </c>
      <c r="AA32">
        <f t="shared" si="6"/>
        <v>2019</v>
      </c>
      <c r="AB32">
        <f t="shared" si="7"/>
        <v>3</v>
      </c>
      <c r="AC32">
        <f t="shared" si="8"/>
        <v>17</v>
      </c>
      <c r="AD32" s="4">
        <f t="shared" si="9"/>
        <v>0.77083333333333337</v>
      </c>
      <c r="AE32">
        <f t="shared" si="10"/>
        <v>1</v>
      </c>
    </row>
    <row r="33" spans="1:31" x14ac:dyDescent="0.2">
      <c r="A33" s="1">
        <v>43541.8</v>
      </c>
      <c r="B33" s="2">
        <f t="shared" si="0"/>
        <v>43541</v>
      </c>
      <c r="C33" s="5">
        <v>6</v>
      </c>
      <c r="D33" t="s">
        <v>56</v>
      </c>
      <c r="E33">
        <v>1</v>
      </c>
      <c r="N33">
        <v>1</v>
      </c>
      <c r="O33" t="s">
        <v>26</v>
      </c>
      <c r="P33">
        <f t="shared" si="11"/>
        <v>1</v>
      </c>
      <c r="Q33">
        <f t="shared" si="2"/>
        <v>1</v>
      </c>
      <c r="R33">
        <v>6.19</v>
      </c>
      <c r="S33">
        <v>3.26</v>
      </c>
      <c r="T33">
        <f t="shared" si="3"/>
        <v>9.4499999999999993</v>
      </c>
      <c r="V33">
        <f t="shared" si="4"/>
        <v>0</v>
      </c>
      <c r="W33">
        <f t="shared" si="5"/>
        <v>9.4499999999999993</v>
      </c>
      <c r="X33">
        <v>4.7699999999999996</v>
      </c>
      <c r="Y33">
        <v>3.37</v>
      </c>
      <c r="AA33">
        <f t="shared" si="6"/>
        <v>2019</v>
      </c>
      <c r="AB33">
        <f t="shared" si="7"/>
        <v>3</v>
      </c>
      <c r="AC33">
        <f t="shared" si="8"/>
        <v>17</v>
      </c>
      <c r="AD33" s="4">
        <f t="shared" si="9"/>
        <v>0.79999999999999993</v>
      </c>
      <c r="AE33">
        <f t="shared" si="10"/>
        <v>1</v>
      </c>
    </row>
    <row r="34" spans="1:31" x14ac:dyDescent="0.2">
      <c r="A34" s="1">
        <v>43541.806944444441</v>
      </c>
      <c r="B34" s="2">
        <f t="shared" si="0"/>
        <v>43541</v>
      </c>
      <c r="C34" s="5">
        <v>6</v>
      </c>
      <c r="D34" t="s">
        <v>57</v>
      </c>
      <c r="E34">
        <v>1</v>
      </c>
      <c r="F34" t="s">
        <v>58</v>
      </c>
      <c r="G34">
        <v>1</v>
      </c>
      <c r="H34" t="s">
        <v>32</v>
      </c>
      <c r="I34">
        <v>2</v>
      </c>
      <c r="N34">
        <v>3</v>
      </c>
      <c r="O34" t="s">
        <v>31</v>
      </c>
      <c r="P34">
        <f t="shared" si="11"/>
        <v>4</v>
      </c>
      <c r="Q34">
        <f t="shared" si="2"/>
        <v>1</v>
      </c>
      <c r="R34">
        <v>16.329999999999998</v>
      </c>
      <c r="S34">
        <v>20.57</v>
      </c>
      <c r="T34">
        <f t="shared" si="3"/>
        <v>36.9</v>
      </c>
      <c r="V34">
        <f t="shared" si="4"/>
        <v>0</v>
      </c>
      <c r="W34">
        <f t="shared" si="5"/>
        <v>36.9</v>
      </c>
      <c r="X34">
        <v>9.8800000000000008</v>
      </c>
      <c r="Y34">
        <v>15.61</v>
      </c>
      <c r="AA34">
        <f t="shared" si="6"/>
        <v>2019</v>
      </c>
      <c r="AB34">
        <f t="shared" si="7"/>
        <v>3</v>
      </c>
      <c r="AC34">
        <f t="shared" si="8"/>
        <v>17</v>
      </c>
      <c r="AD34" s="4">
        <f t="shared" si="9"/>
        <v>0.80694444444444446</v>
      </c>
      <c r="AE34">
        <f t="shared" si="10"/>
        <v>1</v>
      </c>
    </row>
    <row r="35" spans="1:31" x14ac:dyDescent="0.2">
      <c r="A35" s="1">
        <v>43541.859027777777</v>
      </c>
      <c r="B35" s="2">
        <f t="shared" si="0"/>
        <v>43541</v>
      </c>
      <c r="C35" s="5">
        <v>6</v>
      </c>
      <c r="D35" t="s">
        <v>59</v>
      </c>
      <c r="E35">
        <v>1</v>
      </c>
      <c r="N35">
        <v>1</v>
      </c>
      <c r="O35" t="s">
        <v>31</v>
      </c>
      <c r="P35">
        <f t="shared" si="11"/>
        <v>1</v>
      </c>
      <c r="Q35">
        <f t="shared" si="2"/>
        <v>0</v>
      </c>
      <c r="R35">
        <v>7.97</v>
      </c>
      <c r="T35">
        <f t="shared" si="3"/>
        <v>7.97</v>
      </c>
      <c r="V35">
        <f t="shared" si="4"/>
        <v>0</v>
      </c>
      <c r="W35">
        <f t="shared" si="5"/>
        <v>7.97</v>
      </c>
      <c r="X35">
        <v>7</v>
      </c>
      <c r="Y35">
        <v>3.37</v>
      </c>
      <c r="AA35">
        <f t="shared" si="6"/>
        <v>2019</v>
      </c>
      <c r="AB35">
        <f t="shared" si="7"/>
        <v>3</v>
      </c>
      <c r="AC35">
        <f t="shared" si="8"/>
        <v>17</v>
      </c>
      <c r="AD35" s="4">
        <f t="shared" si="9"/>
        <v>0.85902777777777783</v>
      </c>
      <c r="AE35">
        <f t="shared" si="10"/>
        <v>1</v>
      </c>
    </row>
    <row r="36" spans="1:31" x14ac:dyDescent="0.2">
      <c r="A36" s="1">
        <v>43541.884027777778</v>
      </c>
      <c r="B36" s="2">
        <f t="shared" si="0"/>
        <v>43541</v>
      </c>
      <c r="C36" s="5">
        <v>6</v>
      </c>
      <c r="D36" t="s">
        <v>60</v>
      </c>
      <c r="E36">
        <v>1</v>
      </c>
      <c r="N36">
        <v>1</v>
      </c>
      <c r="O36" t="s">
        <v>31</v>
      </c>
      <c r="P36">
        <f t="shared" si="11"/>
        <v>1</v>
      </c>
      <c r="Q36">
        <f t="shared" si="2"/>
        <v>1</v>
      </c>
      <c r="R36">
        <v>8.49</v>
      </c>
      <c r="S36">
        <v>4.9800000000000004</v>
      </c>
      <c r="T36">
        <f t="shared" si="3"/>
        <v>13.47</v>
      </c>
      <c r="V36">
        <f t="shared" si="4"/>
        <v>0</v>
      </c>
      <c r="W36">
        <f t="shared" si="5"/>
        <v>13.47</v>
      </c>
      <c r="X36">
        <v>7.86</v>
      </c>
      <c r="Y36">
        <v>1.25</v>
      </c>
      <c r="AA36">
        <f t="shared" si="6"/>
        <v>2019</v>
      </c>
      <c r="AB36">
        <f t="shared" si="7"/>
        <v>3</v>
      </c>
      <c r="AC36">
        <f t="shared" si="8"/>
        <v>17</v>
      </c>
      <c r="AD36" s="4">
        <f t="shared" si="9"/>
        <v>0.88402777777777775</v>
      </c>
      <c r="AE36">
        <f t="shared" si="10"/>
        <v>1</v>
      </c>
    </row>
    <row r="37" spans="1:31" x14ac:dyDescent="0.2">
      <c r="A37" s="1">
        <v>43555.728472222225</v>
      </c>
      <c r="B37" s="2">
        <f t="shared" si="0"/>
        <v>43555</v>
      </c>
      <c r="C37" s="5">
        <v>7</v>
      </c>
      <c r="D37" t="s">
        <v>61</v>
      </c>
      <c r="E37">
        <v>1</v>
      </c>
      <c r="N37">
        <v>1</v>
      </c>
      <c r="O37" t="s">
        <v>31</v>
      </c>
      <c r="P37">
        <f t="shared" si="11"/>
        <v>1</v>
      </c>
      <c r="Q37">
        <f t="shared" si="2"/>
        <v>0</v>
      </c>
      <c r="R37">
        <v>4</v>
      </c>
      <c r="T37">
        <f t="shared" si="3"/>
        <v>4</v>
      </c>
      <c r="V37">
        <f t="shared" si="4"/>
        <v>0</v>
      </c>
      <c r="W37">
        <f t="shared" si="5"/>
        <v>4</v>
      </c>
      <c r="X37">
        <v>0.46</v>
      </c>
      <c r="Y37">
        <v>1.87</v>
      </c>
      <c r="AA37">
        <f t="shared" si="6"/>
        <v>2019</v>
      </c>
      <c r="AB37">
        <f t="shared" si="7"/>
        <v>3</v>
      </c>
      <c r="AC37">
        <f t="shared" si="8"/>
        <v>31</v>
      </c>
      <c r="AD37" s="4">
        <f t="shared" si="9"/>
        <v>0.7284722222222223</v>
      </c>
      <c r="AE37">
        <f t="shared" si="10"/>
        <v>1</v>
      </c>
    </row>
    <row r="38" spans="1:31" x14ac:dyDescent="0.2">
      <c r="A38" s="1">
        <v>43555.78402777778</v>
      </c>
      <c r="B38" s="2">
        <f t="shared" si="0"/>
        <v>43555</v>
      </c>
      <c r="C38" s="5">
        <v>7</v>
      </c>
      <c r="D38" t="s">
        <v>62</v>
      </c>
      <c r="E38">
        <v>1</v>
      </c>
      <c r="N38">
        <v>1</v>
      </c>
      <c r="O38" t="s">
        <v>31</v>
      </c>
      <c r="P38">
        <f t="shared" si="11"/>
        <v>1</v>
      </c>
      <c r="Q38">
        <f t="shared" si="2"/>
        <v>1</v>
      </c>
      <c r="R38">
        <v>4</v>
      </c>
      <c r="S38">
        <v>2.61</v>
      </c>
      <c r="T38">
        <f t="shared" si="3"/>
        <v>6.6099999999999994</v>
      </c>
      <c r="V38">
        <f t="shared" si="4"/>
        <v>0</v>
      </c>
      <c r="W38">
        <f t="shared" si="5"/>
        <v>6.6099999999999994</v>
      </c>
      <c r="X38">
        <v>0.47</v>
      </c>
      <c r="Y38">
        <v>4.25</v>
      </c>
      <c r="AA38">
        <f t="shared" si="6"/>
        <v>2019</v>
      </c>
      <c r="AB38">
        <f t="shared" si="7"/>
        <v>3</v>
      </c>
      <c r="AC38">
        <f t="shared" si="8"/>
        <v>31</v>
      </c>
      <c r="AD38" s="4">
        <f t="shared" si="9"/>
        <v>0.78402777777777777</v>
      </c>
      <c r="AE38">
        <f t="shared" si="10"/>
        <v>1</v>
      </c>
    </row>
    <row r="39" spans="1:31" x14ac:dyDescent="0.2">
      <c r="A39" s="1">
        <v>43555.793749999997</v>
      </c>
      <c r="B39" s="2">
        <f t="shared" si="0"/>
        <v>43555</v>
      </c>
      <c r="C39" s="5">
        <v>7</v>
      </c>
      <c r="D39" t="s">
        <v>36</v>
      </c>
      <c r="E39">
        <v>1</v>
      </c>
      <c r="N39">
        <v>1</v>
      </c>
      <c r="O39" t="s">
        <v>31</v>
      </c>
      <c r="P39">
        <f t="shared" si="11"/>
        <v>1</v>
      </c>
      <c r="Q39">
        <f t="shared" si="2"/>
        <v>1</v>
      </c>
      <c r="R39">
        <v>5.12</v>
      </c>
      <c r="S39">
        <v>3.4</v>
      </c>
      <c r="T39">
        <f t="shared" si="3"/>
        <v>8.52</v>
      </c>
      <c r="V39">
        <f t="shared" si="4"/>
        <v>0</v>
      </c>
      <c r="W39">
        <f t="shared" si="5"/>
        <v>8.52</v>
      </c>
      <c r="X39">
        <v>3.22</v>
      </c>
      <c r="Y39">
        <v>5.5</v>
      </c>
      <c r="AA39">
        <f t="shared" si="6"/>
        <v>2019</v>
      </c>
      <c r="AB39">
        <f t="shared" si="7"/>
        <v>3</v>
      </c>
      <c r="AC39">
        <f t="shared" si="8"/>
        <v>31</v>
      </c>
      <c r="AD39" s="4">
        <f t="shared" si="9"/>
        <v>0.79375000000000007</v>
      </c>
      <c r="AE39">
        <f t="shared" si="10"/>
        <v>1</v>
      </c>
    </row>
    <row r="40" spans="1:31" x14ac:dyDescent="0.2">
      <c r="A40" s="1">
        <v>43555.813888888886</v>
      </c>
      <c r="B40" s="2">
        <f t="shared" si="0"/>
        <v>43555</v>
      </c>
      <c r="C40" s="5">
        <v>7</v>
      </c>
      <c r="D40" t="s">
        <v>63</v>
      </c>
      <c r="E40">
        <v>1</v>
      </c>
      <c r="N40">
        <v>1</v>
      </c>
      <c r="O40" t="s">
        <v>31</v>
      </c>
      <c r="P40">
        <f t="shared" si="11"/>
        <v>1</v>
      </c>
      <c r="Q40">
        <f t="shared" si="2"/>
        <v>1</v>
      </c>
      <c r="R40">
        <v>6.53</v>
      </c>
      <c r="S40">
        <v>5.34</v>
      </c>
      <c r="T40">
        <f t="shared" si="3"/>
        <v>11.870000000000001</v>
      </c>
      <c r="V40">
        <f t="shared" si="4"/>
        <v>0</v>
      </c>
      <c r="W40">
        <f t="shared" si="5"/>
        <v>11.870000000000001</v>
      </c>
      <c r="X40">
        <v>5.37</v>
      </c>
      <c r="Y40">
        <v>1.62</v>
      </c>
      <c r="AA40">
        <f t="shared" si="6"/>
        <v>2019</v>
      </c>
      <c r="AB40">
        <f t="shared" si="7"/>
        <v>3</v>
      </c>
      <c r="AC40">
        <f t="shared" si="8"/>
        <v>31</v>
      </c>
      <c r="AD40" s="4">
        <f t="shared" si="9"/>
        <v>0.81388888888888899</v>
      </c>
      <c r="AE40">
        <f t="shared" si="10"/>
        <v>1</v>
      </c>
    </row>
    <row r="41" spans="1:31" x14ac:dyDescent="0.2">
      <c r="A41" s="1">
        <v>43555.841666666667</v>
      </c>
      <c r="B41" s="2">
        <f t="shared" si="0"/>
        <v>43555</v>
      </c>
      <c r="C41" s="5">
        <v>7</v>
      </c>
      <c r="D41" t="s">
        <v>32</v>
      </c>
      <c r="E41">
        <v>1</v>
      </c>
      <c r="N41">
        <v>1</v>
      </c>
      <c r="O41" t="s">
        <v>31</v>
      </c>
      <c r="P41">
        <f t="shared" si="11"/>
        <v>1</v>
      </c>
      <c r="Q41">
        <f t="shared" si="2"/>
        <v>1</v>
      </c>
      <c r="R41">
        <v>6.59</v>
      </c>
      <c r="S41">
        <v>7</v>
      </c>
      <c r="T41">
        <f t="shared" si="3"/>
        <v>13.59</v>
      </c>
      <c r="V41">
        <f t="shared" si="4"/>
        <v>0</v>
      </c>
      <c r="W41">
        <f t="shared" si="5"/>
        <v>13.59</v>
      </c>
      <c r="X41">
        <v>4.1100000000000003</v>
      </c>
      <c r="Y41">
        <v>15</v>
      </c>
      <c r="AA41">
        <f t="shared" si="6"/>
        <v>2019</v>
      </c>
      <c r="AB41">
        <f t="shared" si="7"/>
        <v>3</v>
      </c>
      <c r="AC41">
        <f t="shared" si="8"/>
        <v>31</v>
      </c>
      <c r="AD41" s="4">
        <f t="shared" si="9"/>
        <v>0.84166666666666667</v>
      </c>
      <c r="AE41">
        <f t="shared" si="10"/>
        <v>1</v>
      </c>
    </row>
    <row r="42" spans="1:31" x14ac:dyDescent="0.2">
      <c r="A42" s="1">
        <v>43555.892361111109</v>
      </c>
      <c r="B42" s="2">
        <f t="shared" si="0"/>
        <v>43555</v>
      </c>
      <c r="C42" s="5">
        <v>7</v>
      </c>
      <c r="D42" t="s">
        <v>40</v>
      </c>
      <c r="E42">
        <v>1</v>
      </c>
      <c r="N42">
        <v>1</v>
      </c>
      <c r="O42" t="s">
        <v>31</v>
      </c>
      <c r="P42">
        <f t="shared" si="11"/>
        <v>1</v>
      </c>
      <c r="Q42">
        <f t="shared" si="2"/>
        <v>1</v>
      </c>
      <c r="R42">
        <v>7.67</v>
      </c>
      <c r="S42">
        <v>4.57</v>
      </c>
      <c r="T42">
        <f t="shared" si="3"/>
        <v>12.24</v>
      </c>
      <c r="V42">
        <f t="shared" si="4"/>
        <v>0</v>
      </c>
      <c r="W42">
        <f t="shared" si="5"/>
        <v>12.24</v>
      </c>
      <c r="X42">
        <v>5.51</v>
      </c>
      <c r="Y42">
        <v>14.5</v>
      </c>
      <c r="AA42">
        <f t="shared" si="6"/>
        <v>2019</v>
      </c>
      <c r="AB42">
        <f t="shared" si="7"/>
        <v>3</v>
      </c>
      <c r="AC42">
        <f t="shared" si="8"/>
        <v>31</v>
      </c>
      <c r="AD42" s="4">
        <f t="shared" si="9"/>
        <v>0.89236111111111116</v>
      </c>
      <c r="AE42">
        <f t="shared" si="10"/>
        <v>1</v>
      </c>
    </row>
    <row r="43" spans="1:31" x14ac:dyDescent="0.2">
      <c r="A43" s="1">
        <v>43557.796527777777</v>
      </c>
      <c r="B43" s="2">
        <f t="shared" si="0"/>
        <v>43557</v>
      </c>
      <c r="C43" s="5">
        <v>8</v>
      </c>
      <c r="D43" t="s">
        <v>64</v>
      </c>
      <c r="E43">
        <v>1</v>
      </c>
      <c r="N43">
        <v>1</v>
      </c>
      <c r="O43" t="s">
        <v>26</v>
      </c>
      <c r="P43">
        <f t="shared" si="11"/>
        <v>1</v>
      </c>
      <c r="Q43">
        <f t="shared" si="2"/>
        <v>0</v>
      </c>
      <c r="R43">
        <v>10.69</v>
      </c>
      <c r="S43">
        <v>1</v>
      </c>
      <c r="T43">
        <f t="shared" si="3"/>
        <v>11.69</v>
      </c>
      <c r="V43">
        <f t="shared" si="4"/>
        <v>0</v>
      </c>
      <c r="W43">
        <f t="shared" si="5"/>
        <v>11.69</v>
      </c>
      <c r="X43">
        <v>8.7799999999999994</v>
      </c>
      <c r="Y43">
        <v>19.5</v>
      </c>
      <c r="AA43">
        <f t="shared" si="6"/>
        <v>2019</v>
      </c>
      <c r="AB43">
        <f t="shared" si="7"/>
        <v>4</v>
      </c>
      <c r="AC43">
        <f t="shared" si="8"/>
        <v>2</v>
      </c>
      <c r="AD43" s="4">
        <f t="shared" si="9"/>
        <v>0.79652777777777783</v>
      </c>
      <c r="AE43">
        <f t="shared" si="10"/>
        <v>3</v>
      </c>
    </row>
    <row r="44" spans="1:31" x14ac:dyDescent="0.2">
      <c r="A44" s="1">
        <v>43557.838194444441</v>
      </c>
      <c r="B44" s="2">
        <f t="shared" si="0"/>
        <v>43557</v>
      </c>
      <c r="C44" s="5">
        <v>8</v>
      </c>
      <c r="D44" t="s">
        <v>65</v>
      </c>
      <c r="E44">
        <v>1</v>
      </c>
      <c r="N44">
        <v>1</v>
      </c>
      <c r="O44" t="s">
        <v>31</v>
      </c>
      <c r="P44">
        <f t="shared" si="11"/>
        <v>1</v>
      </c>
      <c r="Q44">
        <f t="shared" si="2"/>
        <v>1</v>
      </c>
      <c r="R44">
        <v>4</v>
      </c>
      <c r="S44">
        <v>4.91</v>
      </c>
      <c r="T44">
        <f t="shared" si="3"/>
        <v>8.91</v>
      </c>
      <c r="V44">
        <f t="shared" si="4"/>
        <v>0</v>
      </c>
      <c r="W44">
        <f t="shared" si="5"/>
        <v>8.91</v>
      </c>
      <c r="X44">
        <v>2.08</v>
      </c>
      <c r="Y44">
        <v>2.62</v>
      </c>
      <c r="AA44">
        <f t="shared" si="6"/>
        <v>2019</v>
      </c>
      <c r="AB44">
        <f t="shared" si="7"/>
        <v>4</v>
      </c>
      <c r="AC44">
        <f t="shared" si="8"/>
        <v>2</v>
      </c>
      <c r="AD44" s="4">
        <f t="shared" si="9"/>
        <v>0.83819444444444446</v>
      </c>
      <c r="AE44">
        <f t="shared" si="10"/>
        <v>3</v>
      </c>
    </row>
    <row r="45" spans="1:31" x14ac:dyDescent="0.2">
      <c r="A45" s="1">
        <v>43557.855555555558</v>
      </c>
      <c r="B45" s="2">
        <f t="shared" si="0"/>
        <v>43557</v>
      </c>
      <c r="C45" s="5">
        <v>8</v>
      </c>
      <c r="D45" t="s">
        <v>66</v>
      </c>
      <c r="E45">
        <v>1</v>
      </c>
      <c r="N45">
        <v>1</v>
      </c>
      <c r="O45" t="s">
        <v>31</v>
      </c>
      <c r="P45">
        <f t="shared" si="11"/>
        <v>1</v>
      </c>
      <c r="Q45">
        <f t="shared" si="2"/>
        <v>1</v>
      </c>
      <c r="R45">
        <v>4</v>
      </c>
      <c r="S45">
        <v>3.38</v>
      </c>
      <c r="T45">
        <f t="shared" si="3"/>
        <v>7.38</v>
      </c>
      <c r="V45">
        <f t="shared" si="4"/>
        <v>0</v>
      </c>
      <c r="W45">
        <f t="shared" si="5"/>
        <v>7.38</v>
      </c>
      <c r="X45">
        <v>1.03</v>
      </c>
      <c r="Y45">
        <v>1.1200000000000001</v>
      </c>
      <c r="AA45">
        <f t="shared" si="6"/>
        <v>2019</v>
      </c>
      <c r="AB45">
        <f t="shared" si="7"/>
        <v>4</v>
      </c>
      <c r="AC45">
        <f t="shared" si="8"/>
        <v>2</v>
      </c>
      <c r="AD45" s="4">
        <f t="shared" si="9"/>
        <v>0.85555555555555562</v>
      </c>
      <c r="AE45">
        <f t="shared" si="10"/>
        <v>3</v>
      </c>
    </row>
    <row r="46" spans="1:31" x14ac:dyDescent="0.2">
      <c r="A46" s="1">
        <v>43557.862500000003</v>
      </c>
      <c r="B46" s="2">
        <f t="shared" si="0"/>
        <v>43557</v>
      </c>
      <c r="C46" s="5">
        <v>8</v>
      </c>
      <c r="D46" t="s">
        <v>67</v>
      </c>
      <c r="E46">
        <v>1</v>
      </c>
      <c r="F46" t="s">
        <v>68</v>
      </c>
      <c r="G46">
        <v>1</v>
      </c>
      <c r="N46">
        <v>2</v>
      </c>
      <c r="O46" t="s">
        <v>31</v>
      </c>
      <c r="P46">
        <f t="shared" si="11"/>
        <v>2</v>
      </c>
      <c r="Q46">
        <f t="shared" si="2"/>
        <v>1</v>
      </c>
      <c r="R46">
        <v>8.68</v>
      </c>
      <c r="S46">
        <v>2.0299999999999998</v>
      </c>
      <c r="T46">
        <f t="shared" si="3"/>
        <v>10.709999999999999</v>
      </c>
      <c r="V46">
        <f t="shared" si="4"/>
        <v>0</v>
      </c>
      <c r="W46">
        <f t="shared" si="5"/>
        <v>10.709999999999999</v>
      </c>
      <c r="X46">
        <v>5.41</v>
      </c>
      <c r="Y46">
        <v>1.75</v>
      </c>
      <c r="AA46">
        <f t="shared" si="6"/>
        <v>2019</v>
      </c>
      <c r="AB46">
        <f t="shared" si="7"/>
        <v>4</v>
      </c>
      <c r="AC46">
        <f t="shared" si="8"/>
        <v>2</v>
      </c>
      <c r="AD46" s="4">
        <f t="shared" si="9"/>
        <v>0.86249999999999993</v>
      </c>
      <c r="AE46">
        <f t="shared" si="10"/>
        <v>3</v>
      </c>
    </row>
    <row r="47" spans="1:31" x14ac:dyDescent="0.2">
      <c r="A47" s="1">
        <v>43561.719444444447</v>
      </c>
      <c r="B47" s="2">
        <f t="shared" si="0"/>
        <v>43561</v>
      </c>
      <c r="C47" s="5">
        <v>9</v>
      </c>
      <c r="D47" t="s">
        <v>69</v>
      </c>
      <c r="E47">
        <v>1</v>
      </c>
      <c r="N47">
        <v>1</v>
      </c>
      <c r="O47" t="s">
        <v>31</v>
      </c>
      <c r="P47">
        <f t="shared" si="11"/>
        <v>1</v>
      </c>
      <c r="Q47">
        <f t="shared" si="2"/>
        <v>0</v>
      </c>
      <c r="R47">
        <v>4.76</v>
      </c>
      <c r="T47">
        <f t="shared" si="3"/>
        <v>4.76</v>
      </c>
      <c r="U47">
        <v>4</v>
      </c>
      <c r="V47">
        <f t="shared" si="4"/>
        <v>1</v>
      </c>
      <c r="W47">
        <f t="shared" si="5"/>
        <v>8.76</v>
      </c>
      <c r="X47">
        <v>2.02</v>
      </c>
      <c r="Y47">
        <v>13</v>
      </c>
      <c r="Z47" t="s">
        <v>50</v>
      </c>
      <c r="AA47">
        <f t="shared" si="6"/>
        <v>2019</v>
      </c>
      <c r="AB47">
        <f t="shared" si="7"/>
        <v>4</v>
      </c>
      <c r="AC47">
        <f t="shared" si="8"/>
        <v>6</v>
      </c>
      <c r="AD47" s="4">
        <f t="shared" si="9"/>
        <v>0.71944444444444444</v>
      </c>
      <c r="AE47">
        <f t="shared" si="10"/>
        <v>7</v>
      </c>
    </row>
    <row r="48" spans="1:31" x14ac:dyDescent="0.2">
      <c r="A48" s="1">
        <v>43561.740277777775</v>
      </c>
      <c r="B48" s="2">
        <f t="shared" si="0"/>
        <v>43561</v>
      </c>
      <c r="C48" s="5">
        <v>9</v>
      </c>
      <c r="D48" t="s">
        <v>42</v>
      </c>
      <c r="E48">
        <v>1</v>
      </c>
      <c r="N48">
        <v>1</v>
      </c>
      <c r="O48" t="s">
        <v>43</v>
      </c>
      <c r="P48">
        <f t="shared" si="11"/>
        <v>1</v>
      </c>
      <c r="Q48">
        <f t="shared" si="2"/>
        <v>0</v>
      </c>
      <c r="R48">
        <v>5</v>
      </c>
      <c r="T48">
        <f t="shared" si="3"/>
        <v>5</v>
      </c>
      <c r="V48">
        <f t="shared" si="4"/>
        <v>0</v>
      </c>
      <c r="W48">
        <f t="shared" si="5"/>
        <v>5</v>
      </c>
      <c r="X48">
        <v>2.1</v>
      </c>
      <c r="Y48">
        <v>2.12</v>
      </c>
      <c r="AA48">
        <f t="shared" si="6"/>
        <v>2019</v>
      </c>
      <c r="AB48">
        <f t="shared" si="7"/>
        <v>4</v>
      </c>
      <c r="AC48">
        <f t="shared" si="8"/>
        <v>6</v>
      </c>
      <c r="AD48" s="4">
        <f t="shared" si="9"/>
        <v>0.7402777777777777</v>
      </c>
      <c r="AE48">
        <f t="shared" si="10"/>
        <v>7</v>
      </c>
    </row>
    <row r="49" spans="1:31" x14ac:dyDescent="0.2">
      <c r="A49" s="1">
        <v>43561.783333333333</v>
      </c>
      <c r="B49" s="2">
        <f t="shared" si="0"/>
        <v>43561</v>
      </c>
      <c r="C49" s="5">
        <v>9</v>
      </c>
      <c r="D49" t="s">
        <v>70</v>
      </c>
      <c r="E49">
        <v>2</v>
      </c>
      <c r="N49">
        <v>1</v>
      </c>
      <c r="O49" t="s">
        <v>31</v>
      </c>
      <c r="P49">
        <f t="shared" si="11"/>
        <v>2</v>
      </c>
      <c r="Q49">
        <f t="shared" si="2"/>
        <v>1</v>
      </c>
      <c r="R49">
        <v>9.69</v>
      </c>
      <c r="S49">
        <v>6.12</v>
      </c>
      <c r="T49">
        <f t="shared" si="3"/>
        <v>15.809999999999999</v>
      </c>
      <c r="V49">
        <f t="shared" si="4"/>
        <v>0</v>
      </c>
      <c r="W49">
        <f t="shared" si="5"/>
        <v>15.809999999999999</v>
      </c>
      <c r="X49">
        <v>7.58</v>
      </c>
      <c r="Y49">
        <v>8.3699999999999992</v>
      </c>
      <c r="AA49">
        <f t="shared" si="6"/>
        <v>2019</v>
      </c>
      <c r="AB49">
        <f t="shared" si="7"/>
        <v>4</v>
      </c>
      <c r="AC49">
        <f t="shared" si="8"/>
        <v>6</v>
      </c>
      <c r="AD49" s="4">
        <f t="shared" si="9"/>
        <v>0.78333333333333333</v>
      </c>
      <c r="AE49">
        <f t="shared" si="10"/>
        <v>7</v>
      </c>
    </row>
    <row r="50" spans="1:31" x14ac:dyDescent="0.2">
      <c r="A50" s="1">
        <v>43561.814583333333</v>
      </c>
      <c r="B50" s="2">
        <f t="shared" si="0"/>
        <v>43561</v>
      </c>
      <c r="C50" s="5">
        <v>9</v>
      </c>
      <c r="D50" t="s">
        <v>92</v>
      </c>
      <c r="E50">
        <v>1</v>
      </c>
      <c r="F50" t="s">
        <v>71</v>
      </c>
      <c r="G50">
        <v>1</v>
      </c>
      <c r="N50">
        <v>2</v>
      </c>
      <c r="O50" t="s">
        <v>31</v>
      </c>
      <c r="P50">
        <f t="shared" si="11"/>
        <v>2</v>
      </c>
      <c r="Q50">
        <f t="shared" si="2"/>
        <v>1</v>
      </c>
      <c r="R50">
        <v>8.99</v>
      </c>
      <c r="S50">
        <v>11.43</v>
      </c>
      <c r="T50">
        <f t="shared" si="3"/>
        <v>20.420000000000002</v>
      </c>
      <c r="V50">
        <f t="shared" si="4"/>
        <v>0</v>
      </c>
      <c r="W50">
        <f t="shared" si="5"/>
        <v>20.420000000000002</v>
      </c>
      <c r="X50">
        <v>5.68</v>
      </c>
      <c r="Y50">
        <v>2.99</v>
      </c>
      <c r="AA50">
        <f t="shared" si="6"/>
        <v>2019</v>
      </c>
      <c r="AB50">
        <f t="shared" si="7"/>
        <v>4</v>
      </c>
      <c r="AC50">
        <f t="shared" si="8"/>
        <v>6</v>
      </c>
      <c r="AD50" s="4">
        <f t="shared" si="9"/>
        <v>0.81458333333333333</v>
      </c>
      <c r="AE50">
        <f t="shared" si="10"/>
        <v>7</v>
      </c>
    </row>
    <row r="51" spans="1:31" x14ac:dyDescent="0.2">
      <c r="A51" s="1">
        <v>43561.842361111114</v>
      </c>
      <c r="B51" s="2">
        <f t="shared" si="0"/>
        <v>43561</v>
      </c>
      <c r="C51" s="5">
        <v>9</v>
      </c>
      <c r="D51" t="s">
        <v>66</v>
      </c>
      <c r="E51">
        <v>1</v>
      </c>
      <c r="N51">
        <v>1</v>
      </c>
      <c r="O51" t="s">
        <v>31</v>
      </c>
      <c r="P51">
        <f t="shared" si="11"/>
        <v>1</v>
      </c>
      <c r="Q51">
        <f t="shared" si="2"/>
        <v>0</v>
      </c>
      <c r="R51">
        <v>7.22</v>
      </c>
      <c r="T51">
        <f t="shared" si="3"/>
        <v>7.22</v>
      </c>
      <c r="V51">
        <f t="shared" si="4"/>
        <v>0</v>
      </c>
      <c r="W51">
        <f t="shared" si="5"/>
        <v>7.22</v>
      </c>
      <c r="X51">
        <v>5.46</v>
      </c>
      <c r="Y51">
        <v>9.3699999999999992</v>
      </c>
      <c r="AA51">
        <f t="shared" si="6"/>
        <v>2019</v>
      </c>
      <c r="AB51">
        <f t="shared" si="7"/>
        <v>4</v>
      </c>
      <c r="AC51">
        <f t="shared" si="8"/>
        <v>6</v>
      </c>
      <c r="AD51" s="4">
        <f t="shared" si="9"/>
        <v>0.84236111111111101</v>
      </c>
      <c r="AE51">
        <f t="shared" si="10"/>
        <v>7</v>
      </c>
    </row>
    <row r="52" spans="1:31" x14ac:dyDescent="0.2">
      <c r="A52" s="1">
        <v>43561.875694444447</v>
      </c>
      <c r="B52" s="2">
        <f t="shared" si="0"/>
        <v>43561</v>
      </c>
      <c r="C52" s="5">
        <v>9</v>
      </c>
      <c r="D52" t="s">
        <v>72</v>
      </c>
      <c r="E52">
        <v>1</v>
      </c>
      <c r="N52">
        <v>1</v>
      </c>
      <c r="O52" t="s">
        <v>31</v>
      </c>
      <c r="P52">
        <f t="shared" si="11"/>
        <v>1</v>
      </c>
      <c r="Q52">
        <f t="shared" si="2"/>
        <v>1</v>
      </c>
      <c r="R52">
        <v>4</v>
      </c>
      <c r="S52">
        <v>7.15</v>
      </c>
      <c r="T52">
        <f t="shared" si="3"/>
        <v>11.15</v>
      </c>
      <c r="V52">
        <f t="shared" si="4"/>
        <v>0</v>
      </c>
      <c r="W52">
        <f t="shared" si="5"/>
        <v>11.15</v>
      </c>
      <c r="X52">
        <v>1.36</v>
      </c>
      <c r="Y52">
        <v>4.87</v>
      </c>
      <c r="AA52">
        <f t="shared" si="6"/>
        <v>2019</v>
      </c>
      <c r="AB52">
        <f t="shared" si="7"/>
        <v>4</v>
      </c>
      <c r="AC52">
        <f t="shared" si="8"/>
        <v>6</v>
      </c>
      <c r="AD52" s="4">
        <f t="shared" si="9"/>
        <v>0.87569444444444444</v>
      </c>
      <c r="AE52">
        <f t="shared" si="10"/>
        <v>7</v>
      </c>
    </row>
    <row r="53" spans="1:31" x14ac:dyDescent="0.2">
      <c r="A53" s="1">
        <v>43561.886111111111</v>
      </c>
      <c r="B53" s="2">
        <f t="shared" si="0"/>
        <v>43561</v>
      </c>
      <c r="C53" s="5">
        <v>9</v>
      </c>
      <c r="D53" t="s">
        <v>73</v>
      </c>
      <c r="E53">
        <v>2</v>
      </c>
      <c r="N53">
        <v>1</v>
      </c>
      <c r="O53" t="s">
        <v>31</v>
      </c>
      <c r="P53">
        <f t="shared" si="11"/>
        <v>2</v>
      </c>
      <c r="Q53">
        <f t="shared" si="2"/>
        <v>1</v>
      </c>
      <c r="R53">
        <v>4.1399999999999997</v>
      </c>
      <c r="S53">
        <v>18.25</v>
      </c>
      <c r="T53">
        <f t="shared" si="3"/>
        <v>22.39</v>
      </c>
      <c r="V53">
        <f t="shared" si="4"/>
        <v>0</v>
      </c>
      <c r="W53">
        <f t="shared" si="5"/>
        <v>22.39</v>
      </c>
      <c r="X53">
        <v>1.1000000000000001</v>
      </c>
      <c r="Y53">
        <v>3.75</v>
      </c>
      <c r="AA53">
        <f t="shared" si="6"/>
        <v>2019</v>
      </c>
      <c r="AB53">
        <f t="shared" si="7"/>
        <v>4</v>
      </c>
      <c r="AC53">
        <f t="shared" si="8"/>
        <v>6</v>
      </c>
      <c r="AD53" s="4">
        <f t="shared" si="9"/>
        <v>0.88611111111111107</v>
      </c>
      <c r="AE53">
        <f t="shared" si="10"/>
        <v>7</v>
      </c>
    </row>
    <row r="54" spans="1:31" x14ac:dyDescent="0.2">
      <c r="A54" s="1">
        <v>43561.899305555555</v>
      </c>
      <c r="B54" s="2">
        <f t="shared" si="0"/>
        <v>43561</v>
      </c>
      <c r="C54" s="5">
        <v>9</v>
      </c>
      <c r="D54" t="s">
        <v>74</v>
      </c>
      <c r="E54">
        <v>2</v>
      </c>
      <c r="N54">
        <v>1</v>
      </c>
      <c r="O54" t="s">
        <v>31</v>
      </c>
      <c r="P54">
        <f t="shared" si="11"/>
        <v>2</v>
      </c>
      <c r="Q54">
        <f t="shared" si="2"/>
        <v>0</v>
      </c>
      <c r="R54">
        <v>9.76</v>
      </c>
      <c r="T54">
        <f t="shared" si="3"/>
        <v>9.76</v>
      </c>
      <c r="V54">
        <f t="shared" si="4"/>
        <v>0</v>
      </c>
      <c r="W54">
        <f t="shared" si="5"/>
        <v>9.76</v>
      </c>
      <c r="X54">
        <v>7.87</v>
      </c>
      <c r="Y54">
        <v>6.37</v>
      </c>
      <c r="AA54">
        <f t="shared" si="6"/>
        <v>2019</v>
      </c>
      <c r="AB54">
        <f t="shared" si="7"/>
        <v>4</v>
      </c>
      <c r="AC54">
        <f t="shared" si="8"/>
        <v>6</v>
      </c>
      <c r="AD54" s="4">
        <f t="shared" si="9"/>
        <v>0.89930555555555547</v>
      </c>
      <c r="AE54">
        <f t="shared" si="10"/>
        <v>7</v>
      </c>
    </row>
    <row r="55" spans="1:31" x14ac:dyDescent="0.2">
      <c r="A55" s="1">
        <v>43562.725694444445</v>
      </c>
      <c r="B55" s="2">
        <f t="shared" si="0"/>
        <v>43562</v>
      </c>
      <c r="C55" s="5">
        <v>10</v>
      </c>
      <c r="D55" t="s">
        <v>75</v>
      </c>
      <c r="E55">
        <v>1</v>
      </c>
      <c r="N55">
        <v>1</v>
      </c>
      <c r="O55" t="s">
        <v>31</v>
      </c>
      <c r="P55">
        <f t="shared" si="11"/>
        <v>1</v>
      </c>
      <c r="Q55">
        <f t="shared" si="2"/>
        <v>0</v>
      </c>
      <c r="R55">
        <v>4</v>
      </c>
      <c r="S55">
        <v>1</v>
      </c>
      <c r="T55">
        <f t="shared" si="3"/>
        <v>5</v>
      </c>
      <c r="V55">
        <f t="shared" si="4"/>
        <v>0</v>
      </c>
      <c r="W55">
        <f t="shared" si="5"/>
        <v>5</v>
      </c>
      <c r="X55">
        <v>0.98</v>
      </c>
      <c r="Y55">
        <v>1.5</v>
      </c>
      <c r="AA55">
        <f t="shared" si="6"/>
        <v>2019</v>
      </c>
      <c r="AB55">
        <f t="shared" si="7"/>
        <v>4</v>
      </c>
      <c r="AC55">
        <f t="shared" si="8"/>
        <v>7</v>
      </c>
      <c r="AD55" s="4">
        <f t="shared" si="9"/>
        <v>0.72569444444444453</v>
      </c>
      <c r="AE55">
        <f t="shared" si="10"/>
        <v>1</v>
      </c>
    </row>
    <row r="56" spans="1:31" x14ac:dyDescent="0.2">
      <c r="A56" s="1">
        <v>43562.743750000001</v>
      </c>
      <c r="B56" s="2">
        <f t="shared" si="0"/>
        <v>43562</v>
      </c>
      <c r="C56" s="5">
        <v>10</v>
      </c>
      <c r="D56" t="s">
        <v>75</v>
      </c>
      <c r="E56">
        <v>1</v>
      </c>
      <c r="F56" t="s">
        <v>76</v>
      </c>
      <c r="G56">
        <v>1</v>
      </c>
      <c r="N56">
        <v>2</v>
      </c>
      <c r="O56" t="s">
        <v>31</v>
      </c>
      <c r="P56">
        <f t="shared" si="11"/>
        <v>2</v>
      </c>
      <c r="Q56">
        <f t="shared" si="2"/>
        <v>1</v>
      </c>
      <c r="R56">
        <v>7.83</v>
      </c>
      <c r="S56">
        <v>7.85</v>
      </c>
      <c r="T56">
        <f t="shared" si="3"/>
        <v>15.68</v>
      </c>
      <c r="V56">
        <f t="shared" si="4"/>
        <v>0</v>
      </c>
      <c r="W56">
        <f t="shared" si="5"/>
        <v>15.68</v>
      </c>
      <c r="X56">
        <v>2.75</v>
      </c>
      <c r="Y56">
        <v>6.99</v>
      </c>
      <c r="AA56">
        <f t="shared" si="6"/>
        <v>2019</v>
      </c>
      <c r="AB56">
        <f t="shared" si="7"/>
        <v>4</v>
      </c>
      <c r="AC56">
        <f t="shared" si="8"/>
        <v>7</v>
      </c>
      <c r="AD56" s="4">
        <f t="shared" si="9"/>
        <v>0.74375000000000002</v>
      </c>
      <c r="AE56">
        <f t="shared" si="10"/>
        <v>1</v>
      </c>
    </row>
    <row r="57" spans="1:31" x14ac:dyDescent="0.2">
      <c r="A57" s="1">
        <v>43562.772916666669</v>
      </c>
      <c r="B57" s="2">
        <f t="shared" si="0"/>
        <v>43562</v>
      </c>
      <c r="C57" s="5">
        <v>10</v>
      </c>
      <c r="D57" t="s">
        <v>77</v>
      </c>
      <c r="E57">
        <v>1</v>
      </c>
      <c r="N57">
        <v>1</v>
      </c>
      <c r="O57" t="s">
        <v>31</v>
      </c>
      <c r="P57">
        <f t="shared" si="11"/>
        <v>1</v>
      </c>
      <c r="Q57">
        <f t="shared" si="2"/>
        <v>1</v>
      </c>
      <c r="R57">
        <v>5.13</v>
      </c>
      <c r="S57">
        <v>3.08</v>
      </c>
      <c r="T57">
        <f t="shared" si="3"/>
        <v>8.2100000000000009</v>
      </c>
      <c r="V57">
        <f t="shared" si="4"/>
        <v>0</v>
      </c>
      <c r="W57">
        <f t="shared" si="5"/>
        <v>8.2100000000000009</v>
      </c>
      <c r="X57">
        <v>1.42</v>
      </c>
      <c r="Y57">
        <v>23.62</v>
      </c>
      <c r="AA57">
        <f t="shared" si="6"/>
        <v>2019</v>
      </c>
      <c r="AB57">
        <f t="shared" si="7"/>
        <v>4</v>
      </c>
      <c r="AC57">
        <f t="shared" si="8"/>
        <v>7</v>
      </c>
      <c r="AD57" s="4">
        <f t="shared" si="9"/>
        <v>0.7729166666666667</v>
      </c>
      <c r="AE57">
        <f t="shared" si="10"/>
        <v>1</v>
      </c>
    </row>
    <row r="58" spans="1:31" x14ac:dyDescent="0.2">
      <c r="A58" s="1">
        <v>43562.800694444442</v>
      </c>
      <c r="B58" s="2">
        <f t="shared" si="0"/>
        <v>43562</v>
      </c>
      <c r="C58" s="5">
        <v>10</v>
      </c>
      <c r="D58" t="s">
        <v>78</v>
      </c>
      <c r="E58">
        <v>1</v>
      </c>
      <c r="N58">
        <v>1</v>
      </c>
      <c r="O58" t="s">
        <v>31</v>
      </c>
      <c r="P58">
        <f t="shared" si="11"/>
        <v>1</v>
      </c>
      <c r="Q58">
        <f t="shared" si="2"/>
        <v>0</v>
      </c>
      <c r="R58">
        <v>6.84</v>
      </c>
      <c r="T58">
        <f t="shared" si="3"/>
        <v>6.84</v>
      </c>
      <c r="V58">
        <f t="shared" si="4"/>
        <v>0</v>
      </c>
      <c r="W58">
        <f t="shared" si="5"/>
        <v>6.84</v>
      </c>
      <c r="X58">
        <v>5.58</v>
      </c>
      <c r="Y58">
        <v>3.37</v>
      </c>
      <c r="AA58">
        <f t="shared" si="6"/>
        <v>2019</v>
      </c>
      <c r="AB58">
        <f t="shared" si="7"/>
        <v>4</v>
      </c>
      <c r="AC58">
        <f t="shared" si="8"/>
        <v>7</v>
      </c>
      <c r="AD58" s="4">
        <f t="shared" si="9"/>
        <v>0.80069444444444438</v>
      </c>
      <c r="AE58">
        <f t="shared" si="10"/>
        <v>1</v>
      </c>
    </row>
    <row r="59" spans="1:31" x14ac:dyDescent="0.2">
      <c r="A59" s="1">
        <v>43562.813888888886</v>
      </c>
      <c r="B59" s="2">
        <f t="shared" si="0"/>
        <v>43562</v>
      </c>
      <c r="C59" s="5">
        <v>10</v>
      </c>
      <c r="D59" t="s">
        <v>79</v>
      </c>
      <c r="E59">
        <v>1</v>
      </c>
      <c r="N59">
        <v>1</v>
      </c>
      <c r="O59" t="s">
        <v>31</v>
      </c>
      <c r="P59">
        <f t="shared" si="11"/>
        <v>1</v>
      </c>
      <c r="Q59">
        <f t="shared" si="2"/>
        <v>0</v>
      </c>
      <c r="R59">
        <v>7.49</v>
      </c>
      <c r="T59">
        <f t="shared" si="3"/>
        <v>7.49</v>
      </c>
      <c r="V59">
        <f t="shared" si="4"/>
        <v>0</v>
      </c>
      <c r="W59">
        <f t="shared" si="5"/>
        <v>7.49</v>
      </c>
      <c r="X59">
        <v>5.63</v>
      </c>
      <c r="Y59">
        <v>11</v>
      </c>
      <c r="AA59">
        <f t="shared" si="6"/>
        <v>2019</v>
      </c>
      <c r="AB59">
        <f t="shared" si="7"/>
        <v>4</v>
      </c>
      <c r="AC59">
        <f t="shared" si="8"/>
        <v>7</v>
      </c>
      <c r="AD59" s="4">
        <f t="shared" si="9"/>
        <v>0.81388888888888899</v>
      </c>
      <c r="AE59">
        <f t="shared" si="10"/>
        <v>1</v>
      </c>
    </row>
    <row r="60" spans="1:31" x14ac:dyDescent="0.2">
      <c r="A60" s="1">
        <v>43562.831944444442</v>
      </c>
      <c r="B60" s="2">
        <f t="shared" si="0"/>
        <v>43562</v>
      </c>
      <c r="C60" s="5">
        <v>10</v>
      </c>
      <c r="D60" t="s">
        <v>42</v>
      </c>
      <c r="E60">
        <v>1</v>
      </c>
      <c r="N60">
        <v>1</v>
      </c>
      <c r="O60" t="s">
        <v>43</v>
      </c>
      <c r="P60">
        <f t="shared" si="11"/>
        <v>1</v>
      </c>
      <c r="Q60">
        <f t="shared" si="2"/>
        <v>0</v>
      </c>
      <c r="R60">
        <v>4.18</v>
      </c>
      <c r="S60">
        <v>1</v>
      </c>
      <c r="T60">
        <f t="shared" si="3"/>
        <v>5.18</v>
      </c>
      <c r="V60">
        <f t="shared" si="4"/>
        <v>0</v>
      </c>
      <c r="W60">
        <f t="shared" si="5"/>
        <v>5.18</v>
      </c>
      <c r="X60">
        <v>2.25</v>
      </c>
      <c r="Y60">
        <v>3.5</v>
      </c>
      <c r="AA60">
        <f t="shared" si="6"/>
        <v>2019</v>
      </c>
      <c r="AB60">
        <f t="shared" si="7"/>
        <v>4</v>
      </c>
      <c r="AC60">
        <f t="shared" si="8"/>
        <v>7</v>
      </c>
      <c r="AD60" s="4">
        <f t="shared" si="9"/>
        <v>0.83194444444444438</v>
      </c>
      <c r="AE60">
        <f t="shared" si="10"/>
        <v>1</v>
      </c>
    </row>
    <row r="61" spans="1:31" x14ac:dyDescent="0.2">
      <c r="A61" s="1">
        <v>43562.870138888888</v>
      </c>
      <c r="B61" s="2">
        <f t="shared" si="0"/>
        <v>43562</v>
      </c>
      <c r="C61" s="5">
        <v>10</v>
      </c>
      <c r="D61" t="s">
        <v>44</v>
      </c>
      <c r="E61">
        <v>1</v>
      </c>
      <c r="N61">
        <v>1</v>
      </c>
      <c r="O61" t="s">
        <v>26</v>
      </c>
      <c r="P61">
        <f t="shared" si="11"/>
        <v>1</v>
      </c>
      <c r="Q61">
        <f t="shared" si="2"/>
        <v>1</v>
      </c>
      <c r="R61">
        <v>4.62</v>
      </c>
      <c r="S61">
        <v>1.45</v>
      </c>
      <c r="T61">
        <f t="shared" si="3"/>
        <v>6.07</v>
      </c>
      <c r="V61">
        <f t="shared" si="4"/>
        <v>0</v>
      </c>
      <c r="W61">
        <f t="shared" si="5"/>
        <v>6.07</v>
      </c>
      <c r="X61">
        <v>2.8</v>
      </c>
      <c r="Y61">
        <v>3.5</v>
      </c>
      <c r="AA61">
        <f t="shared" si="6"/>
        <v>2019</v>
      </c>
      <c r="AB61">
        <f t="shared" si="7"/>
        <v>4</v>
      </c>
      <c r="AC61">
        <f t="shared" si="8"/>
        <v>7</v>
      </c>
      <c r="AD61" s="4">
        <f t="shared" si="9"/>
        <v>0.87013888888888891</v>
      </c>
      <c r="AE61">
        <f t="shared" si="10"/>
        <v>1</v>
      </c>
    </row>
    <row r="62" spans="1:31" x14ac:dyDescent="0.2">
      <c r="A62" s="1">
        <v>43562.892361111109</v>
      </c>
      <c r="B62" s="2">
        <f t="shared" si="0"/>
        <v>43562</v>
      </c>
      <c r="C62" s="5">
        <v>10</v>
      </c>
      <c r="D62" t="s">
        <v>29</v>
      </c>
      <c r="E62">
        <v>1</v>
      </c>
      <c r="N62">
        <v>1</v>
      </c>
      <c r="O62" t="s">
        <v>26</v>
      </c>
      <c r="P62">
        <f t="shared" si="11"/>
        <v>1</v>
      </c>
      <c r="Q62">
        <f t="shared" si="2"/>
        <v>1</v>
      </c>
      <c r="R62">
        <v>7.54</v>
      </c>
      <c r="S62">
        <v>2.74</v>
      </c>
      <c r="T62">
        <f t="shared" si="3"/>
        <v>10.280000000000001</v>
      </c>
      <c r="V62">
        <f t="shared" si="4"/>
        <v>0</v>
      </c>
      <c r="W62">
        <f t="shared" si="5"/>
        <v>10.280000000000001</v>
      </c>
      <c r="X62">
        <v>5.9</v>
      </c>
      <c r="Y62">
        <v>9</v>
      </c>
      <c r="AA62">
        <f t="shared" si="6"/>
        <v>2019</v>
      </c>
      <c r="AB62">
        <f t="shared" si="7"/>
        <v>4</v>
      </c>
      <c r="AC62">
        <f t="shared" si="8"/>
        <v>7</v>
      </c>
      <c r="AD62" s="4">
        <f t="shared" si="9"/>
        <v>0.89236111111111116</v>
      </c>
      <c r="AE62">
        <f t="shared" si="10"/>
        <v>1</v>
      </c>
    </row>
    <row r="63" spans="1:31" x14ac:dyDescent="0.2">
      <c r="A63" s="1">
        <v>43562.911805555559</v>
      </c>
      <c r="B63" s="2">
        <f t="shared" si="0"/>
        <v>43562</v>
      </c>
      <c r="C63" s="5">
        <v>10</v>
      </c>
      <c r="D63" t="s">
        <v>80</v>
      </c>
      <c r="E63">
        <v>1</v>
      </c>
      <c r="N63">
        <v>1</v>
      </c>
      <c r="O63" t="s">
        <v>31</v>
      </c>
      <c r="P63">
        <f t="shared" si="11"/>
        <v>1</v>
      </c>
      <c r="Q63">
        <f t="shared" si="2"/>
        <v>0</v>
      </c>
      <c r="R63">
        <v>6.23</v>
      </c>
      <c r="S63">
        <v>1</v>
      </c>
      <c r="T63">
        <f t="shared" si="3"/>
        <v>7.23</v>
      </c>
      <c r="V63">
        <f t="shared" si="4"/>
        <v>0</v>
      </c>
      <c r="W63">
        <f t="shared" si="5"/>
        <v>7.23</v>
      </c>
      <c r="X63">
        <v>3.85</v>
      </c>
      <c r="Y63">
        <v>13.12</v>
      </c>
      <c r="AA63">
        <f t="shared" si="6"/>
        <v>2019</v>
      </c>
      <c r="AB63">
        <f t="shared" si="7"/>
        <v>4</v>
      </c>
      <c r="AC63">
        <f t="shared" si="8"/>
        <v>7</v>
      </c>
      <c r="AD63" s="4">
        <f t="shared" si="9"/>
        <v>0.91180555555555554</v>
      </c>
      <c r="AE63">
        <f t="shared" si="10"/>
        <v>1</v>
      </c>
    </row>
    <row r="64" spans="1:31" x14ac:dyDescent="0.2">
      <c r="A64" s="1">
        <v>43563.875694444447</v>
      </c>
      <c r="B64" s="2">
        <f t="shared" si="0"/>
        <v>43563</v>
      </c>
      <c r="C64" s="5">
        <v>11</v>
      </c>
      <c r="D64" t="s">
        <v>40</v>
      </c>
      <c r="E64">
        <v>1</v>
      </c>
      <c r="N64">
        <v>1</v>
      </c>
      <c r="O64" t="s">
        <v>31</v>
      </c>
      <c r="P64">
        <f t="shared" si="11"/>
        <v>1</v>
      </c>
      <c r="Q64">
        <f t="shared" si="2"/>
        <v>1</v>
      </c>
      <c r="R64">
        <v>5.8</v>
      </c>
      <c r="S64">
        <v>8.34</v>
      </c>
      <c r="T64">
        <f t="shared" si="3"/>
        <v>14.14</v>
      </c>
      <c r="V64">
        <f t="shared" si="4"/>
        <v>0</v>
      </c>
      <c r="W64">
        <f t="shared" si="5"/>
        <v>14.14</v>
      </c>
      <c r="X64">
        <v>4.08</v>
      </c>
      <c r="Y64">
        <v>5.37</v>
      </c>
      <c r="AA64">
        <f t="shared" si="6"/>
        <v>2019</v>
      </c>
      <c r="AB64">
        <f t="shared" si="7"/>
        <v>4</v>
      </c>
      <c r="AC64">
        <f t="shared" si="8"/>
        <v>8</v>
      </c>
      <c r="AD64" s="4">
        <f t="shared" si="9"/>
        <v>0.87569444444444444</v>
      </c>
      <c r="AE64">
        <f t="shared" si="10"/>
        <v>2</v>
      </c>
    </row>
    <row r="65" spans="1:31" x14ac:dyDescent="0.2">
      <c r="A65" s="1">
        <v>43563.899305555555</v>
      </c>
      <c r="B65" s="2">
        <f t="shared" si="0"/>
        <v>43563</v>
      </c>
      <c r="C65" s="5">
        <v>11</v>
      </c>
      <c r="D65" t="s">
        <v>81</v>
      </c>
      <c r="E65">
        <v>1</v>
      </c>
      <c r="N65">
        <v>1</v>
      </c>
      <c r="O65" t="s">
        <v>43</v>
      </c>
      <c r="P65">
        <f t="shared" si="11"/>
        <v>1</v>
      </c>
      <c r="Q65">
        <f t="shared" si="2"/>
        <v>1</v>
      </c>
      <c r="R65">
        <v>4</v>
      </c>
      <c r="S65">
        <v>2.29</v>
      </c>
      <c r="T65">
        <f t="shared" si="3"/>
        <v>6.29</v>
      </c>
      <c r="V65">
        <f t="shared" si="4"/>
        <v>0</v>
      </c>
      <c r="W65">
        <f t="shared" si="5"/>
        <v>6.29</v>
      </c>
      <c r="X65">
        <v>1.1000000000000001</v>
      </c>
      <c r="Y65">
        <v>1.25</v>
      </c>
      <c r="AA65">
        <f t="shared" si="6"/>
        <v>2019</v>
      </c>
      <c r="AB65">
        <f t="shared" si="7"/>
        <v>4</v>
      </c>
      <c r="AC65">
        <f t="shared" si="8"/>
        <v>8</v>
      </c>
      <c r="AD65" s="4">
        <f t="shared" si="9"/>
        <v>0.89930555555555547</v>
      </c>
      <c r="AE65">
        <f t="shared" si="10"/>
        <v>2</v>
      </c>
    </row>
    <row r="66" spans="1:31" x14ac:dyDescent="0.2">
      <c r="A66" s="1">
        <v>43563.934027777781</v>
      </c>
      <c r="B66" s="2">
        <f t="shared" si="0"/>
        <v>43563</v>
      </c>
      <c r="C66" s="5">
        <v>11</v>
      </c>
      <c r="D66" t="s">
        <v>82</v>
      </c>
      <c r="E66">
        <v>1</v>
      </c>
      <c r="N66">
        <v>1</v>
      </c>
      <c r="O66" t="s">
        <v>26</v>
      </c>
      <c r="P66">
        <f t="shared" si="11"/>
        <v>1</v>
      </c>
      <c r="Q66">
        <f t="shared" si="2"/>
        <v>0</v>
      </c>
      <c r="R66">
        <v>4.75</v>
      </c>
      <c r="T66">
        <f t="shared" si="3"/>
        <v>4.75</v>
      </c>
      <c r="V66">
        <f t="shared" si="4"/>
        <v>0</v>
      </c>
      <c r="W66">
        <f t="shared" si="5"/>
        <v>4.75</v>
      </c>
      <c r="X66">
        <v>2.5</v>
      </c>
      <c r="Y66">
        <v>8.1199999999999992</v>
      </c>
      <c r="AA66">
        <f t="shared" si="6"/>
        <v>2019</v>
      </c>
      <c r="AB66">
        <f t="shared" si="7"/>
        <v>4</v>
      </c>
      <c r="AC66">
        <f t="shared" si="8"/>
        <v>8</v>
      </c>
      <c r="AD66" s="4">
        <f t="shared" si="9"/>
        <v>0.93402777777777779</v>
      </c>
      <c r="AE66">
        <f t="shared" si="10"/>
        <v>2</v>
      </c>
    </row>
    <row r="67" spans="1:31" x14ac:dyDescent="0.2">
      <c r="A67" s="1">
        <v>43564.824999999997</v>
      </c>
      <c r="B67" s="2">
        <f t="shared" ref="B67:B130" si="12">DATE(YEAR(A67),MONTH(A67),DAY(A67))</f>
        <v>43564</v>
      </c>
      <c r="C67" s="5">
        <v>12</v>
      </c>
      <c r="D67" t="s">
        <v>83</v>
      </c>
      <c r="E67">
        <v>1</v>
      </c>
      <c r="N67">
        <v>1</v>
      </c>
      <c r="O67" t="s">
        <v>31</v>
      </c>
      <c r="P67">
        <f t="shared" ref="P67:P130" si="13">SUM(E67,G67,I67, K67)</f>
        <v>1</v>
      </c>
      <c r="Q67">
        <f t="shared" ref="Q67:Q130" si="14">IF(S67&gt;1, 1, 0)</f>
        <v>1</v>
      </c>
      <c r="R67">
        <v>7.43</v>
      </c>
      <c r="S67">
        <v>10.26</v>
      </c>
      <c r="T67">
        <f t="shared" ref="T67:T130" si="15">SUM(R67:S67)</f>
        <v>17.689999999999998</v>
      </c>
      <c r="V67">
        <f t="shared" ref="V67:V130" si="16">IF(U67&gt;0,1,0)</f>
        <v>0</v>
      </c>
      <c r="W67">
        <f t="shared" ref="W67:W130" si="17">SUM(T67:U67)</f>
        <v>17.689999999999998</v>
      </c>
      <c r="X67">
        <v>5.96</v>
      </c>
      <c r="Y67">
        <v>7</v>
      </c>
      <c r="AA67">
        <f t="shared" ref="AA67:AA130" si="18">YEAR(B67)</f>
        <v>2019</v>
      </c>
      <c r="AB67">
        <f t="shared" ref="AB67:AB130" si="19">MONTH(B67)</f>
        <v>4</v>
      </c>
      <c r="AC67">
        <f t="shared" ref="AC67:AC130" si="20">DAY(B67)</f>
        <v>9</v>
      </c>
      <c r="AD67" s="4">
        <f t="shared" ref="AD67:AD130" si="21">TIME(HOUR(A67),MINUTE(A67),SECOND(A67))</f>
        <v>0.82500000000000007</v>
      </c>
      <c r="AE67">
        <f t="shared" ref="AE67:AE130" si="22">WEEKDAY(A67)</f>
        <v>3</v>
      </c>
    </row>
    <row r="68" spans="1:31" x14ac:dyDescent="0.2">
      <c r="A68" s="1">
        <v>43564.843055555553</v>
      </c>
      <c r="B68" s="2">
        <f t="shared" si="12"/>
        <v>43564</v>
      </c>
      <c r="C68" s="5">
        <v>12</v>
      </c>
      <c r="D68" t="s">
        <v>53</v>
      </c>
      <c r="E68">
        <v>1</v>
      </c>
      <c r="N68">
        <v>1</v>
      </c>
      <c r="O68" t="s">
        <v>31</v>
      </c>
      <c r="P68">
        <f t="shared" si="13"/>
        <v>1</v>
      </c>
      <c r="Q68">
        <f t="shared" si="14"/>
        <v>1</v>
      </c>
      <c r="R68">
        <v>7.81</v>
      </c>
      <c r="S68">
        <v>2.1800000000000002</v>
      </c>
      <c r="T68">
        <f t="shared" si="15"/>
        <v>9.99</v>
      </c>
      <c r="V68">
        <f t="shared" si="16"/>
        <v>0</v>
      </c>
      <c r="W68">
        <f t="shared" si="17"/>
        <v>9.99</v>
      </c>
      <c r="X68">
        <v>7.03</v>
      </c>
      <c r="Y68">
        <v>1</v>
      </c>
      <c r="AA68">
        <f t="shared" si="18"/>
        <v>2019</v>
      </c>
      <c r="AB68">
        <f t="shared" si="19"/>
        <v>4</v>
      </c>
      <c r="AC68">
        <f t="shared" si="20"/>
        <v>9</v>
      </c>
      <c r="AD68" s="4">
        <f t="shared" si="21"/>
        <v>0.84305555555555556</v>
      </c>
      <c r="AE68">
        <f t="shared" si="22"/>
        <v>3</v>
      </c>
    </row>
    <row r="69" spans="1:31" x14ac:dyDescent="0.2">
      <c r="A69" s="1">
        <v>43564.890277777777</v>
      </c>
      <c r="B69" s="2">
        <f t="shared" si="12"/>
        <v>43564</v>
      </c>
      <c r="C69" s="5">
        <v>12</v>
      </c>
      <c r="D69" t="s">
        <v>84</v>
      </c>
      <c r="E69">
        <v>1</v>
      </c>
      <c r="N69">
        <v>1</v>
      </c>
      <c r="O69" t="s">
        <v>31</v>
      </c>
      <c r="P69">
        <f t="shared" si="13"/>
        <v>1</v>
      </c>
      <c r="Q69">
        <f t="shared" si="14"/>
        <v>1</v>
      </c>
      <c r="R69">
        <v>8.7899999999999991</v>
      </c>
      <c r="S69">
        <v>10</v>
      </c>
      <c r="T69">
        <f t="shared" si="15"/>
        <v>18.79</v>
      </c>
      <c r="V69">
        <f t="shared" si="16"/>
        <v>0</v>
      </c>
      <c r="W69">
        <f t="shared" si="17"/>
        <v>18.79</v>
      </c>
      <c r="X69">
        <v>8.26</v>
      </c>
      <c r="Y69">
        <v>1</v>
      </c>
      <c r="AA69">
        <f t="shared" si="18"/>
        <v>2019</v>
      </c>
      <c r="AB69">
        <f t="shared" si="19"/>
        <v>4</v>
      </c>
      <c r="AC69">
        <f t="shared" si="20"/>
        <v>9</v>
      </c>
      <c r="AD69" s="4">
        <f t="shared" si="21"/>
        <v>0.89027777777777783</v>
      </c>
      <c r="AE69">
        <f t="shared" si="22"/>
        <v>3</v>
      </c>
    </row>
    <row r="70" spans="1:31" x14ac:dyDescent="0.2">
      <c r="A70" s="1">
        <v>43567.720138888886</v>
      </c>
      <c r="B70" s="2">
        <f t="shared" si="12"/>
        <v>43567</v>
      </c>
      <c r="C70" s="5">
        <v>13</v>
      </c>
      <c r="D70" t="s">
        <v>85</v>
      </c>
      <c r="E70">
        <v>2</v>
      </c>
      <c r="N70">
        <v>1</v>
      </c>
      <c r="O70" t="s">
        <v>31</v>
      </c>
      <c r="P70">
        <f t="shared" si="13"/>
        <v>2</v>
      </c>
      <c r="Q70">
        <f t="shared" si="14"/>
        <v>1</v>
      </c>
      <c r="R70">
        <v>7.7</v>
      </c>
      <c r="S70">
        <v>9.6</v>
      </c>
      <c r="T70">
        <f t="shared" si="15"/>
        <v>17.3</v>
      </c>
      <c r="V70">
        <f t="shared" si="16"/>
        <v>0</v>
      </c>
      <c r="W70">
        <f t="shared" si="17"/>
        <v>17.3</v>
      </c>
      <c r="X70">
        <v>5.66</v>
      </c>
      <c r="Y70">
        <v>2.75</v>
      </c>
      <c r="AA70">
        <f t="shared" si="18"/>
        <v>2019</v>
      </c>
      <c r="AB70">
        <f t="shared" si="19"/>
        <v>4</v>
      </c>
      <c r="AC70">
        <f t="shared" si="20"/>
        <v>12</v>
      </c>
      <c r="AD70" s="4">
        <f t="shared" si="21"/>
        <v>0.72013888888888899</v>
      </c>
      <c r="AE70">
        <f t="shared" si="22"/>
        <v>6</v>
      </c>
    </row>
    <row r="71" spans="1:31" x14ac:dyDescent="0.2">
      <c r="A71" s="1">
        <v>43567.738194444442</v>
      </c>
      <c r="B71" s="2">
        <f t="shared" si="12"/>
        <v>43567</v>
      </c>
      <c r="C71" s="5">
        <v>13</v>
      </c>
      <c r="D71" t="s">
        <v>86</v>
      </c>
      <c r="E71">
        <v>1</v>
      </c>
      <c r="N71">
        <v>1</v>
      </c>
      <c r="O71" t="s">
        <v>31</v>
      </c>
      <c r="P71">
        <f t="shared" si="13"/>
        <v>1</v>
      </c>
      <c r="Q71">
        <f t="shared" si="14"/>
        <v>1</v>
      </c>
      <c r="R71">
        <v>7.6</v>
      </c>
      <c r="S71">
        <v>5.13</v>
      </c>
      <c r="T71">
        <f t="shared" si="15"/>
        <v>12.73</v>
      </c>
      <c r="V71">
        <f t="shared" si="16"/>
        <v>0</v>
      </c>
      <c r="W71">
        <f t="shared" si="17"/>
        <v>12.73</v>
      </c>
      <c r="X71">
        <v>6.62</v>
      </c>
      <c r="Y71">
        <v>2.5</v>
      </c>
      <c r="AA71">
        <f t="shared" si="18"/>
        <v>2019</v>
      </c>
      <c r="AB71">
        <f t="shared" si="19"/>
        <v>4</v>
      </c>
      <c r="AC71">
        <f t="shared" si="20"/>
        <v>12</v>
      </c>
      <c r="AD71" s="4">
        <f t="shared" si="21"/>
        <v>0.73819444444444438</v>
      </c>
      <c r="AE71">
        <f t="shared" si="22"/>
        <v>6</v>
      </c>
    </row>
    <row r="72" spans="1:31" x14ac:dyDescent="0.2">
      <c r="A72" s="1">
        <v>43567.777777777781</v>
      </c>
      <c r="B72" s="2">
        <f t="shared" si="12"/>
        <v>43567</v>
      </c>
      <c r="C72" s="5">
        <v>13</v>
      </c>
      <c r="D72" t="s">
        <v>87</v>
      </c>
      <c r="E72">
        <v>1</v>
      </c>
      <c r="N72">
        <v>1</v>
      </c>
      <c r="O72" t="s">
        <v>31</v>
      </c>
      <c r="P72">
        <f t="shared" si="13"/>
        <v>1</v>
      </c>
      <c r="Q72">
        <f t="shared" si="14"/>
        <v>1</v>
      </c>
      <c r="R72">
        <v>7.48</v>
      </c>
      <c r="S72">
        <v>7.46</v>
      </c>
      <c r="T72">
        <f t="shared" si="15"/>
        <v>14.940000000000001</v>
      </c>
      <c r="V72">
        <f t="shared" si="16"/>
        <v>0</v>
      </c>
      <c r="W72">
        <f t="shared" si="17"/>
        <v>14.940000000000001</v>
      </c>
      <c r="X72">
        <v>6.33</v>
      </c>
      <c r="Y72">
        <v>3.87</v>
      </c>
      <c r="AA72">
        <f t="shared" si="18"/>
        <v>2019</v>
      </c>
      <c r="AB72">
        <f t="shared" si="19"/>
        <v>4</v>
      </c>
      <c r="AC72">
        <f t="shared" si="20"/>
        <v>12</v>
      </c>
      <c r="AD72" s="4">
        <f t="shared" si="21"/>
        <v>0.77777777777777779</v>
      </c>
      <c r="AE72">
        <f t="shared" si="22"/>
        <v>6</v>
      </c>
    </row>
    <row r="73" spans="1:31" x14ac:dyDescent="0.2">
      <c r="A73" s="1">
        <v>43567.803472222222</v>
      </c>
      <c r="B73" s="2">
        <f t="shared" si="12"/>
        <v>43567</v>
      </c>
      <c r="C73" s="5">
        <v>13</v>
      </c>
      <c r="D73" t="s">
        <v>42</v>
      </c>
      <c r="E73">
        <v>1</v>
      </c>
      <c r="N73">
        <v>1</v>
      </c>
      <c r="O73" t="s">
        <v>43</v>
      </c>
      <c r="P73">
        <f t="shared" si="13"/>
        <v>1</v>
      </c>
      <c r="Q73">
        <f t="shared" si="14"/>
        <v>1</v>
      </c>
      <c r="R73">
        <v>4</v>
      </c>
      <c r="S73">
        <v>4.91</v>
      </c>
      <c r="T73">
        <f t="shared" si="15"/>
        <v>8.91</v>
      </c>
      <c r="V73">
        <f t="shared" si="16"/>
        <v>0</v>
      </c>
      <c r="W73">
        <f t="shared" si="17"/>
        <v>8.91</v>
      </c>
      <c r="X73">
        <v>1.1000000000000001</v>
      </c>
      <c r="Y73">
        <v>5.75</v>
      </c>
      <c r="AA73">
        <f t="shared" si="18"/>
        <v>2019</v>
      </c>
      <c r="AB73">
        <f t="shared" si="19"/>
        <v>4</v>
      </c>
      <c r="AC73">
        <f t="shared" si="20"/>
        <v>12</v>
      </c>
      <c r="AD73" s="4">
        <f t="shared" si="21"/>
        <v>0.80347222222222225</v>
      </c>
      <c r="AE73">
        <f t="shared" si="22"/>
        <v>6</v>
      </c>
    </row>
    <row r="74" spans="1:31" x14ac:dyDescent="0.2">
      <c r="A74" s="1">
        <v>43567.831944444442</v>
      </c>
      <c r="B74" s="2">
        <f t="shared" si="12"/>
        <v>43567</v>
      </c>
      <c r="C74" s="5">
        <v>13</v>
      </c>
      <c r="D74" t="s">
        <v>88</v>
      </c>
      <c r="E74">
        <v>2</v>
      </c>
      <c r="N74">
        <v>1</v>
      </c>
      <c r="O74" t="s">
        <v>31</v>
      </c>
      <c r="P74">
        <f t="shared" si="13"/>
        <v>2</v>
      </c>
      <c r="Q74">
        <f t="shared" si="14"/>
        <v>1</v>
      </c>
      <c r="R74">
        <v>7.57</v>
      </c>
      <c r="S74">
        <v>9.08</v>
      </c>
      <c r="T74">
        <f t="shared" si="15"/>
        <v>16.649999999999999</v>
      </c>
      <c r="V74">
        <f t="shared" si="16"/>
        <v>0</v>
      </c>
      <c r="W74">
        <f t="shared" si="17"/>
        <v>16.649999999999999</v>
      </c>
      <c r="X74">
        <v>4.8600000000000003</v>
      </c>
      <c r="Y74">
        <v>9</v>
      </c>
      <c r="AA74">
        <f t="shared" si="18"/>
        <v>2019</v>
      </c>
      <c r="AB74">
        <f t="shared" si="19"/>
        <v>4</v>
      </c>
      <c r="AC74">
        <f t="shared" si="20"/>
        <v>12</v>
      </c>
      <c r="AD74" s="4">
        <f t="shared" si="21"/>
        <v>0.83194444444444438</v>
      </c>
      <c r="AE74">
        <f t="shared" si="22"/>
        <v>6</v>
      </c>
    </row>
    <row r="75" spans="1:31" x14ac:dyDescent="0.2">
      <c r="A75" s="1">
        <v>43567.859722222223</v>
      </c>
      <c r="B75" s="2">
        <f t="shared" si="12"/>
        <v>43567</v>
      </c>
      <c r="C75" s="5">
        <v>13</v>
      </c>
      <c r="D75" t="s">
        <v>55</v>
      </c>
      <c r="E75">
        <v>1</v>
      </c>
      <c r="N75">
        <v>1</v>
      </c>
      <c r="O75" t="s">
        <v>31</v>
      </c>
      <c r="P75">
        <f t="shared" si="13"/>
        <v>1</v>
      </c>
      <c r="Q75">
        <f t="shared" si="14"/>
        <v>0</v>
      </c>
      <c r="R75">
        <v>6.88</v>
      </c>
      <c r="T75">
        <f t="shared" si="15"/>
        <v>6.88</v>
      </c>
      <c r="U75">
        <v>3</v>
      </c>
      <c r="V75">
        <f t="shared" si="16"/>
        <v>1</v>
      </c>
      <c r="W75">
        <f t="shared" si="17"/>
        <v>9.879999999999999</v>
      </c>
      <c r="X75">
        <v>5.87</v>
      </c>
      <c r="Y75">
        <v>1</v>
      </c>
      <c r="Z75" t="s">
        <v>50</v>
      </c>
      <c r="AA75">
        <f t="shared" si="18"/>
        <v>2019</v>
      </c>
      <c r="AB75">
        <f t="shared" si="19"/>
        <v>4</v>
      </c>
      <c r="AC75">
        <f t="shared" si="20"/>
        <v>12</v>
      </c>
      <c r="AD75" s="4">
        <f t="shared" si="21"/>
        <v>0.85972222222222217</v>
      </c>
      <c r="AE75">
        <f t="shared" si="22"/>
        <v>6</v>
      </c>
    </row>
    <row r="76" spans="1:31" x14ac:dyDescent="0.2">
      <c r="A76" s="1">
        <v>43567.874305555553</v>
      </c>
      <c r="B76" s="2">
        <f t="shared" si="12"/>
        <v>43567</v>
      </c>
      <c r="C76" s="5">
        <v>13</v>
      </c>
      <c r="D76" t="s">
        <v>66</v>
      </c>
      <c r="E76">
        <v>1</v>
      </c>
      <c r="N76">
        <v>1</v>
      </c>
      <c r="O76" t="s">
        <v>31</v>
      </c>
      <c r="P76">
        <f t="shared" si="13"/>
        <v>1</v>
      </c>
      <c r="Q76">
        <f t="shared" si="14"/>
        <v>1</v>
      </c>
      <c r="R76">
        <v>4</v>
      </c>
      <c r="S76">
        <v>5.34</v>
      </c>
      <c r="T76">
        <f t="shared" si="15"/>
        <v>9.34</v>
      </c>
      <c r="V76">
        <f t="shared" si="16"/>
        <v>0</v>
      </c>
      <c r="W76">
        <f t="shared" si="17"/>
        <v>9.34</v>
      </c>
      <c r="X76">
        <v>2.0299999999999998</v>
      </c>
      <c r="Y76">
        <v>0.87</v>
      </c>
      <c r="AA76">
        <f t="shared" si="18"/>
        <v>2019</v>
      </c>
      <c r="AB76">
        <f t="shared" si="19"/>
        <v>4</v>
      </c>
      <c r="AC76">
        <f t="shared" si="20"/>
        <v>12</v>
      </c>
      <c r="AD76" s="4">
        <f t="shared" si="21"/>
        <v>0.87430555555555556</v>
      </c>
      <c r="AE76">
        <f t="shared" si="22"/>
        <v>6</v>
      </c>
    </row>
    <row r="77" spans="1:31" x14ac:dyDescent="0.2">
      <c r="A77" s="1">
        <v>43567.890277777777</v>
      </c>
      <c r="B77" s="2">
        <f t="shared" si="12"/>
        <v>43567</v>
      </c>
      <c r="C77" s="5">
        <v>13</v>
      </c>
      <c r="D77" t="s">
        <v>52</v>
      </c>
      <c r="E77">
        <v>1</v>
      </c>
      <c r="N77">
        <v>1</v>
      </c>
      <c r="O77" t="s">
        <v>31</v>
      </c>
      <c r="P77">
        <f t="shared" si="13"/>
        <v>1</v>
      </c>
      <c r="Q77">
        <f t="shared" si="14"/>
        <v>1</v>
      </c>
      <c r="R77">
        <v>5.33</v>
      </c>
      <c r="S77">
        <v>4.55</v>
      </c>
      <c r="T77">
        <f t="shared" si="15"/>
        <v>9.879999999999999</v>
      </c>
      <c r="V77">
        <f t="shared" si="16"/>
        <v>0</v>
      </c>
      <c r="W77">
        <f t="shared" si="17"/>
        <v>9.879999999999999</v>
      </c>
      <c r="X77">
        <v>3.98</v>
      </c>
      <c r="Y77">
        <v>0.5</v>
      </c>
      <c r="AA77">
        <f t="shared" si="18"/>
        <v>2019</v>
      </c>
      <c r="AB77">
        <f t="shared" si="19"/>
        <v>4</v>
      </c>
      <c r="AC77">
        <f t="shared" si="20"/>
        <v>12</v>
      </c>
      <c r="AD77" s="4">
        <f t="shared" si="21"/>
        <v>0.89027777777777783</v>
      </c>
      <c r="AE77">
        <f t="shared" si="22"/>
        <v>6</v>
      </c>
    </row>
    <row r="78" spans="1:31" x14ac:dyDescent="0.2">
      <c r="A78" s="1">
        <v>43567.911805555559</v>
      </c>
      <c r="B78" s="2">
        <f t="shared" si="12"/>
        <v>43567</v>
      </c>
      <c r="C78" s="5">
        <v>13</v>
      </c>
      <c r="D78" t="s">
        <v>49</v>
      </c>
      <c r="E78">
        <v>1</v>
      </c>
      <c r="N78">
        <v>1</v>
      </c>
      <c r="O78" t="s">
        <v>26</v>
      </c>
      <c r="P78">
        <f t="shared" si="13"/>
        <v>1</v>
      </c>
      <c r="Q78">
        <f t="shared" si="14"/>
        <v>1</v>
      </c>
      <c r="R78">
        <v>5.23</v>
      </c>
      <c r="S78">
        <v>1.97</v>
      </c>
      <c r="T78">
        <f t="shared" si="15"/>
        <v>7.2</v>
      </c>
      <c r="V78">
        <f t="shared" si="16"/>
        <v>0</v>
      </c>
      <c r="W78">
        <f t="shared" si="17"/>
        <v>7.2</v>
      </c>
      <c r="X78">
        <v>3.06</v>
      </c>
      <c r="Y78">
        <v>8.5</v>
      </c>
      <c r="AA78">
        <f t="shared" si="18"/>
        <v>2019</v>
      </c>
      <c r="AB78">
        <f t="shared" si="19"/>
        <v>4</v>
      </c>
      <c r="AC78">
        <f t="shared" si="20"/>
        <v>12</v>
      </c>
      <c r="AD78" s="4">
        <f t="shared" si="21"/>
        <v>0.91180555555555554</v>
      </c>
      <c r="AE78">
        <f t="shared" si="22"/>
        <v>6</v>
      </c>
    </row>
    <row r="79" spans="1:31" x14ac:dyDescent="0.2">
      <c r="A79" s="1">
        <v>43567.933333333334</v>
      </c>
      <c r="B79" s="2">
        <f t="shared" si="12"/>
        <v>43567</v>
      </c>
      <c r="C79" s="5">
        <v>13</v>
      </c>
      <c r="D79" t="s">
        <v>74</v>
      </c>
      <c r="E79">
        <v>2</v>
      </c>
      <c r="N79">
        <v>1</v>
      </c>
      <c r="O79" t="s">
        <v>26</v>
      </c>
      <c r="P79">
        <f t="shared" si="13"/>
        <v>2</v>
      </c>
      <c r="Q79">
        <f t="shared" si="14"/>
        <v>1</v>
      </c>
      <c r="R79">
        <v>9.0299999999999994</v>
      </c>
      <c r="S79">
        <v>4.58</v>
      </c>
      <c r="T79">
        <f t="shared" si="15"/>
        <v>13.61</v>
      </c>
      <c r="V79">
        <f t="shared" si="16"/>
        <v>0</v>
      </c>
      <c r="W79">
        <f t="shared" si="17"/>
        <v>13.61</v>
      </c>
      <c r="X79">
        <v>7.43</v>
      </c>
      <c r="Y79">
        <v>1.62</v>
      </c>
      <c r="AA79">
        <f t="shared" si="18"/>
        <v>2019</v>
      </c>
      <c r="AB79">
        <f t="shared" si="19"/>
        <v>4</v>
      </c>
      <c r="AC79">
        <f t="shared" si="20"/>
        <v>12</v>
      </c>
      <c r="AD79" s="4">
        <f t="shared" si="21"/>
        <v>0.93333333333333324</v>
      </c>
      <c r="AE79">
        <f t="shared" si="22"/>
        <v>6</v>
      </c>
    </row>
    <row r="80" spans="1:31" x14ac:dyDescent="0.2">
      <c r="A80" s="1">
        <v>43567.95416666667</v>
      </c>
      <c r="B80" s="2">
        <f t="shared" si="12"/>
        <v>43567</v>
      </c>
      <c r="C80" s="5">
        <v>13</v>
      </c>
      <c r="D80" t="s">
        <v>89</v>
      </c>
      <c r="E80">
        <v>1</v>
      </c>
      <c r="N80">
        <v>1</v>
      </c>
      <c r="O80" t="s">
        <v>31</v>
      </c>
      <c r="P80">
        <f t="shared" si="13"/>
        <v>1</v>
      </c>
      <c r="Q80">
        <f t="shared" si="14"/>
        <v>0</v>
      </c>
      <c r="R80">
        <v>6.41</v>
      </c>
      <c r="T80">
        <f t="shared" si="15"/>
        <v>6.41</v>
      </c>
      <c r="U80">
        <v>8</v>
      </c>
      <c r="V80">
        <f t="shared" si="16"/>
        <v>1</v>
      </c>
      <c r="W80">
        <f t="shared" si="17"/>
        <v>14.41</v>
      </c>
      <c r="X80">
        <v>5</v>
      </c>
      <c r="Y80">
        <v>3.87</v>
      </c>
      <c r="Z80" t="s">
        <v>50</v>
      </c>
      <c r="AA80">
        <f t="shared" si="18"/>
        <v>2019</v>
      </c>
      <c r="AB80">
        <f t="shared" si="19"/>
        <v>4</v>
      </c>
      <c r="AC80">
        <f t="shared" si="20"/>
        <v>12</v>
      </c>
      <c r="AD80" s="4">
        <f t="shared" si="21"/>
        <v>0.95416666666666661</v>
      </c>
      <c r="AE80">
        <f t="shared" si="22"/>
        <v>6</v>
      </c>
    </row>
    <row r="81" spans="1:31" x14ac:dyDescent="0.2">
      <c r="A81" s="1">
        <v>43569.70416666667</v>
      </c>
      <c r="B81" s="2">
        <f t="shared" si="12"/>
        <v>43569</v>
      </c>
      <c r="C81" s="5">
        <v>14</v>
      </c>
      <c r="D81" t="s">
        <v>25</v>
      </c>
      <c r="E81">
        <v>1</v>
      </c>
      <c r="N81">
        <v>1</v>
      </c>
      <c r="O81" t="s">
        <v>26</v>
      </c>
      <c r="P81">
        <f t="shared" si="13"/>
        <v>1</v>
      </c>
      <c r="Q81">
        <f t="shared" si="14"/>
        <v>0</v>
      </c>
      <c r="R81">
        <v>5</v>
      </c>
      <c r="T81">
        <f t="shared" si="15"/>
        <v>5</v>
      </c>
      <c r="V81">
        <f t="shared" si="16"/>
        <v>0</v>
      </c>
      <c r="W81">
        <f t="shared" si="17"/>
        <v>5</v>
      </c>
      <c r="X81">
        <v>3.16</v>
      </c>
      <c r="Y81">
        <v>4.62</v>
      </c>
      <c r="AA81">
        <f t="shared" si="18"/>
        <v>2019</v>
      </c>
      <c r="AB81">
        <f t="shared" si="19"/>
        <v>4</v>
      </c>
      <c r="AC81">
        <f t="shared" si="20"/>
        <v>14</v>
      </c>
      <c r="AD81" s="4">
        <f t="shared" si="21"/>
        <v>0.70416666666666661</v>
      </c>
      <c r="AE81">
        <f t="shared" si="22"/>
        <v>1</v>
      </c>
    </row>
    <row r="82" spans="1:31" x14ac:dyDescent="0.2">
      <c r="A82" s="1">
        <v>43569.727083333331</v>
      </c>
      <c r="B82" s="2">
        <f t="shared" si="12"/>
        <v>43569</v>
      </c>
      <c r="C82" s="5">
        <v>14</v>
      </c>
      <c r="D82" t="s">
        <v>90</v>
      </c>
      <c r="E82">
        <v>1</v>
      </c>
      <c r="N82">
        <v>1</v>
      </c>
      <c r="O82" t="s">
        <v>31</v>
      </c>
      <c r="P82">
        <f t="shared" si="13"/>
        <v>1</v>
      </c>
      <c r="Q82">
        <f t="shared" si="14"/>
        <v>0</v>
      </c>
      <c r="R82">
        <v>4</v>
      </c>
      <c r="T82">
        <f t="shared" si="15"/>
        <v>4</v>
      </c>
      <c r="V82">
        <f t="shared" si="16"/>
        <v>0</v>
      </c>
      <c r="W82">
        <f t="shared" si="17"/>
        <v>4</v>
      </c>
      <c r="X82">
        <v>2.13</v>
      </c>
      <c r="Y82">
        <v>0.87</v>
      </c>
      <c r="Z82" t="s">
        <v>91</v>
      </c>
      <c r="AA82">
        <f t="shared" si="18"/>
        <v>2019</v>
      </c>
      <c r="AB82">
        <f t="shared" si="19"/>
        <v>4</v>
      </c>
      <c r="AC82">
        <f t="shared" si="20"/>
        <v>14</v>
      </c>
      <c r="AD82" s="4">
        <f t="shared" si="21"/>
        <v>0.7270833333333333</v>
      </c>
      <c r="AE82">
        <f t="shared" si="22"/>
        <v>1</v>
      </c>
    </row>
    <row r="83" spans="1:31" x14ac:dyDescent="0.2">
      <c r="A83" s="1">
        <v>43569.738194444442</v>
      </c>
      <c r="B83" s="2">
        <f t="shared" si="12"/>
        <v>43569</v>
      </c>
      <c r="C83" s="5">
        <v>14</v>
      </c>
      <c r="D83" t="s">
        <v>42</v>
      </c>
      <c r="E83">
        <v>1</v>
      </c>
      <c r="N83">
        <v>1</v>
      </c>
      <c r="O83" t="s">
        <v>43</v>
      </c>
      <c r="P83">
        <f t="shared" si="13"/>
        <v>1</v>
      </c>
      <c r="Q83">
        <f t="shared" si="14"/>
        <v>0</v>
      </c>
      <c r="R83">
        <v>5.72</v>
      </c>
      <c r="T83">
        <f t="shared" si="15"/>
        <v>5.72</v>
      </c>
      <c r="V83">
        <f t="shared" si="16"/>
        <v>0</v>
      </c>
      <c r="W83">
        <f t="shared" si="17"/>
        <v>5.72</v>
      </c>
      <c r="X83">
        <v>3.7</v>
      </c>
      <c r="Y83">
        <v>8.25</v>
      </c>
      <c r="AA83">
        <f t="shared" si="18"/>
        <v>2019</v>
      </c>
      <c r="AB83">
        <f t="shared" si="19"/>
        <v>4</v>
      </c>
      <c r="AC83">
        <f t="shared" si="20"/>
        <v>14</v>
      </c>
      <c r="AD83" s="4">
        <f t="shared" si="21"/>
        <v>0.73819444444444438</v>
      </c>
      <c r="AE83">
        <f t="shared" si="22"/>
        <v>1</v>
      </c>
    </row>
    <row r="84" spans="1:31" x14ac:dyDescent="0.2">
      <c r="A84" s="1">
        <v>43569.770833333336</v>
      </c>
      <c r="B84" s="2">
        <f t="shared" si="12"/>
        <v>43569</v>
      </c>
      <c r="C84" s="5">
        <v>14</v>
      </c>
      <c r="D84" t="s">
        <v>58</v>
      </c>
      <c r="E84">
        <v>2</v>
      </c>
      <c r="F84" t="s">
        <v>92</v>
      </c>
      <c r="G84">
        <v>1</v>
      </c>
      <c r="N84">
        <v>2</v>
      </c>
      <c r="O84" t="s">
        <v>31</v>
      </c>
      <c r="P84">
        <f t="shared" si="13"/>
        <v>3</v>
      </c>
      <c r="Q84">
        <f t="shared" si="14"/>
        <v>1</v>
      </c>
      <c r="R84">
        <v>10.81</v>
      </c>
      <c r="S84">
        <v>12.31</v>
      </c>
      <c r="T84">
        <f t="shared" si="15"/>
        <v>23.12</v>
      </c>
      <c r="V84">
        <f t="shared" si="16"/>
        <v>0</v>
      </c>
      <c r="W84">
        <f t="shared" si="17"/>
        <v>23.12</v>
      </c>
      <c r="X84">
        <v>6.81</v>
      </c>
      <c r="Y84">
        <v>3.75</v>
      </c>
      <c r="AA84">
        <f t="shared" si="18"/>
        <v>2019</v>
      </c>
      <c r="AB84">
        <f t="shared" si="19"/>
        <v>4</v>
      </c>
      <c r="AC84">
        <f t="shared" si="20"/>
        <v>14</v>
      </c>
      <c r="AD84" s="4">
        <f t="shared" si="21"/>
        <v>0.77083333333333337</v>
      </c>
      <c r="AE84">
        <f t="shared" si="22"/>
        <v>1</v>
      </c>
    </row>
    <row r="85" spans="1:31" x14ac:dyDescent="0.2">
      <c r="A85" s="1">
        <v>43569.80972222222</v>
      </c>
      <c r="B85" s="2">
        <f t="shared" si="12"/>
        <v>43569</v>
      </c>
      <c r="C85" s="5">
        <v>14</v>
      </c>
      <c r="D85" t="s">
        <v>49</v>
      </c>
      <c r="E85">
        <v>1</v>
      </c>
      <c r="N85">
        <v>1</v>
      </c>
      <c r="O85" t="s">
        <v>26</v>
      </c>
      <c r="P85">
        <f t="shared" si="13"/>
        <v>1</v>
      </c>
      <c r="Q85">
        <f t="shared" si="14"/>
        <v>0</v>
      </c>
      <c r="R85">
        <v>4</v>
      </c>
      <c r="T85">
        <f t="shared" si="15"/>
        <v>4</v>
      </c>
      <c r="V85">
        <f t="shared" si="16"/>
        <v>0</v>
      </c>
      <c r="W85">
        <f t="shared" si="17"/>
        <v>4</v>
      </c>
      <c r="X85">
        <v>1.17</v>
      </c>
      <c r="Y85">
        <v>7.25</v>
      </c>
      <c r="AA85">
        <f t="shared" si="18"/>
        <v>2019</v>
      </c>
      <c r="AB85">
        <f t="shared" si="19"/>
        <v>4</v>
      </c>
      <c r="AC85">
        <f t="shared" si="20"/>
        <v>14</v>
      </c>
      <c r="AD85" s="4">
        <f t="shared" si="21"/>
        <v>0.80972222222222223</v>
      </c>
      <c r="AE85">
        <f t="shared" si="22"/>
        <v>1</v>
      </c>
    </row>
    <row r="86" spans="1:31" x14ac:dyDescent="0.2">
      <c r="A86" s="1">
        <v>43569.817361111112</v>
      </c>
      <c r="B86" s="2">
        <f t="shared" si="12"/>
        <v>43569</v>
      </c>
      <c r="C86" s="5">
        <v>14</v>
      </c>
      <c r="D86" t="s">
        <v>34</v>
      </c>
      <c r="E86">
        <v>1</v>
      </c>
      <c r="N86">
        <v>1</v>
      </c>
      <c r="O86" t="s">
        <v>31</v>
      </c>
      <c r="P86">
        <f t="shared" si="13"/>
        <v>1</v>
      </c>
      <c r="Q86">
        <f t="shared" si="14"/>
        <v>0</v>
      </c>
      <c r="R86">
        <v>4</v>
      </c>
      <c r="T86">
        <f t="shared" si="15"/>
        <v>4</v>
      </c>
      <c r="V86">
        <f t="shared" si="16"/>
        <v>0</v>
      </c>
      <c r="W86">
        <f t="shared" si="17"/>
        <v>4</v>
      </c>
      <c r="X86">
        <v>1.41</v>
      </c>
      <c r="Y86">
        <v>2.87</v>
      </c>
      <c r="AA86">
        <f t="shared" si="18"/>
        <v>2019</v>
      </c>
      <c r="AB86">
        <f t="shared" si="19"/>
        <v>4</v>
      </c>
      <c r="AC86">
        <f t="shared" si="20"/>
        <v>14</v>
      </c>
      <c r="AD86" s="4">
        <f t="shared" si="21"/>
        <v>0.81736111111111109</v>
      </c>
      <c r="AE86">
        <f t="shared" si="22"/>
        <v>1</v>
      </c>
    </row>
    <row r="87" spans="1:31" x14ac:dyDescent="0.2">
      <c r="A87" s="1">
        <v>43569.838194444441</v>
      </c>
      <c r="B87" s="2">
        <f t="shared" si="12"/>
        <v>43569</v>
      </c>
      <c r="C87" s="5">
        <v>14</v>
      </c>
      <c r="D87" t="s">
        <v>32</v>
      </c>
      <c r="E87">
        <v>2</v>
      </c>
      <c r="N87">
        <v>1</v>
      </c>
      <c r="O87" t="s">
        <v>31</v>
      </c>
      <c r="P87">
        <f t="shared" si="13"/>
        <v>2</v>
      </c>
      <c r="Q87">
        <f t="shared" si="14"/>
        <v>1</v>
      </c>
      <c r="R87">
        <v>8.0299999999999994</v>
      </c>
      <c r="S87">
        <v>17.04</v>
      </c>
      <c r="T87">
        <f t="shared" si="15"/>
        <v>25.07</v>
      </c>
      <c r="V87">
        <f t="shared" si="16"/>
        <v>0</v>
      </c>
      <c r="W87">
        <f t="shared" si="17"/>
        <v>25.07</v>
      </c>
      <c r="X87">
        <v>4.8499999999999996</v>
      </c>
      <c r="Y87">
        <v>15</v>
      </c>
      <c r="AA87">
        <f t="shared" si="18"/>
        <v>2019</v>
      </c>
      <c r="AB87">
        <f t="shared" si="19"/>
        <v>4</v>
      </c>
      <c r="AC87">
        <f t="shared" si="20"/>
        <v>14</v>
      </c>
      <c r="AD87" s="4">
        <f t="shared" si="21"/>
        <v>0.83819444444444446</v>
      </c>
      <c r="AE87">
        <f t="shared" si="22"/>
        <v>1</v>
      </c>
    </row>
    <row r="88" spans="1:31" x14ac:dyDescent="0.2">
      <c r="A88" s="1">
        <v>43569.873611111114</v>
      </c>
      <c r="B88" s="2">
        <f t="shared" si="12"/>
        <v>43569</v>
      </c>
      <c r="C88" s="5">
        <v>14</v>
      </c>
      <c r="D88" t="s">
        <v>70</v>
      </c>
      <c r="E88">
        <v>2</v>
      </c>
      <c r="N88">
        <v>1</v>
      </c>
      <c r="O88" t="s">
        <v>31</v>
      </c>
      <c r="P88">
        <f t="shared" si="13"/>
        <v>2</v>
      </c>
      <c r="Q88">
        <f t="shared" si="14"/>
        <v>1</v>
      </c>
      <c r="R88">
        <v>6.02</v>
      </c>
      <c r="S88">
        <v>3.92</v>
      </c>
      <c r="T88">
        <f t="shared" si="15"/>
        <v>9.94</v>
      </c>
      <c r="V88">
        <f t="shared" si="16"/>
        <v>0</v>
      </c>
      <c r="W88">
        <f t="shared" si="17"/>
        <v>9.94</v>
      </c>
      <c r="X88">
        <v>3.12</v>
      </c>
      <c r="Y88">
        <v>7.12</v>
      </c>
      <c r="AA88">
        <f t="shared" si="18"/>
        <v>2019</v>
      </c>
      <c r="AB88">
        <f t="shared" si="19"/>
        <v>4</v>
      </c>
      <c r="AC88">
        <f t="shared" si="20"/>
        <v>14</v>
      </c>
      <c r="AD88" s="4">
        <f t="shared" si="21"/>
        <v>0.87361111111111101</v>
      </c>
      <c r="AE88">
        <f t="shared" si="22"/>
        <v>1</v>
      </c>
    </row>
    <row r="89" spans="1:31" x14ac:dyDescent="0.2">
      <c r="A89" s="1">
        <v>43569.890277777777</v>
      </c>
      <c r="B89" s="2">
        <f t="shared" si="12"/>
        <v>43569</v>
      </c>
      <c r="C89" s="5">
        <v>14</v>
      </c>
      <c r="D89" t="s">
        <v>77</v>
      </c>
      <c r="E89">
        <v>1</v>
      </c>
      <c r="N89">
        <v>1</v>
      </c>
      <c r="O89" t="s">
        <v>31</v>
      </c>
      <c r="P89">
        <f t="shared" si="13"/>
        <v>1</v>
      </c>
      <c r="Q89">
        <f t="shared" si="14"/>
        <v>0</v>
      </c>
      <c r="R89">
        <v>4.2</v>
      </c>
      <c r="T89">
        <f t="shared" si="15"/>
        <v>4.2</v>
      </c>
      <c r="V89">
        <f t="shared" si="16"/>
        <v>0</v>
      </c>
      <c r="W89">
        <f t="shared" si="17"/>
        <v>4.2</v>
      </c>
      <c r="X89">
        <v>0.36</v>
      </c>
      <c r="Y89">
        <v>22.62</v>
      </c>
      <c r="AA89">
        <f t="shared" si="18"/>
        <v>2019</v>
      </c>
      <c r="AB89">
        <f t="shared" si="19"/>
        <v>4</v>
      </c>
      <c r="AC89">
        <f t="shared" si="20"/>
        <v>14</v>
      </c>
      <c r="AD89" s="4">
        <f t="shared" si="21"/>
        <v>0.89027777777777783</v>
      </c>
      <c r="AE89">
        <f t="shared" si="22"/>
        <v>1</v>
      </c>
    </row>
    <row r="90" spans="1:31" x14ac:dyDescent="0.2">
      <c r="A90" s="1">
        <v>43571.781944444447</v>
      </c>
      <c r="B90" s="2">
        <f t="shared" si="12"/>
        <v>43571</v>
      </c>
      <c r="C90" s="5">
        <v>15</v>
      </c>
      <c r="D90" t="s">
        <v>53</v>
      </c>
      <c r="E90">
        <v>2</v>
      </c>
      <c r="N90">
        <v>1</v>
      </c>
      <c r="O90" t="s">
        <v>31</v>
      </c>
      <c r="P90">
        <f t="shared" si="13"/>
        <v>2</v>
      </c>
      <c r="Q90">
        <f t="shared" si="14"/>
        <v>1</v>
      </c>
      <c r="R90">
        <v>8.14</v>
      </c>
      <c r="S90">
        <v>6.95</v>
      </c>
      <c r="T90">
        <f t="shared" si="15"/>
        <v>15.09</v>
      </c>
      <c r="V90">
        <f t="shared" si="16"/>
        <v>0</v>
      </c>
      <c r="W90">
        <f t="shared" si="17"/>
        <v>15.09</v>
      </c>
      <c r="X90">
        <v>5.05</v>
      </c>
      <c r="Y90">
        <v>14.37</v>
      </c>
      <c r="AA90">
        <f t="shared" si="18"/>
        <v>2019</v>
      </c>
      <c r="AB90">
        <f t="shared" si="19"/>
        <v>4</v>
      </c>
      <c r="AC90">
        <f t="shared" si="20"/>
        <v>16</v>
      </c>
      <c r="AD90" s="4">
        <f t="shared" si="21"/>
        <v>0.78194444444444444</v>
      </c>
      <c r="AE90">
        <f t="shared" si="22"/>
        <v>3</v>
      </c>
    </row>
    <row r="91" spans="1:31" x14ac:dyDescent="0.2">
      <c r="A91" s="1">
        <v>43571.811111111114</v>
      </c>
      <c r="B91" s="2">
        <f t="shared" si="12"/>
        <v>43571</v>
      </c>
      <c r="C91" s="5">
        <v>15</v>
      </c>
      <c r="D91" t="s">
        <v>93</v>
      </c>
      <c r="E91">
        <v>1</v>
      </c>
      <c r="N91">
        <v>1</v>
      </c>
      <c r="O91" t="s">
        <v>31</v>
      </c>
      <c r="P91">
        <f t="shared" si="13"/>
        <v>1</v>
      </c>
      <c r="Q91">
        <f t="shared" si="14"/>
        <v>0</v>
      </c>
      <c r="R91">
        <v>4.7699999999999996</v>
      </c>
      <c r="S91">
        <v>1</v>
      </c>
      <c r="T91">
        <f t="shared" si="15"/>
        <v>5.77</v>
      </c>
      <c r="V91">
        <f t="shared" si="16"/>
        <v>0</v>
      </c>
      <c r="W91">
        <f t="shared" si="17"/>
        <v>5.77</v>
      </c>
      <c r="X91">
        <v>3.02</v>
      </c>
      <c r="Y91">
        <v>3.12</v>
      </c>
      <c r="AA91">
        <f t="shared" si="18"/>
        <v>2019</v>
      </c>
      <c r="AB91">
        <f t="shared" si="19"/>
        <v>4</v>
      </c>
      <c r="AC91">
        <f t="shared" si="20"/>
        <v>16</v>
      </c>
      <c r="AD91" s="4">
        <f t="shared" si="21"/>
        <v>0.81111111111111101</v>
      </c>
      <c r="AE91">
        <f t="shared" si="22"/>
        <v>3</v>
      </c>
    </row>
    <row r="92" spans="1:31" x14ac:dyDescent="0.2">
      <c r="A92" s="1">
        <v>43571.825694444444</v>
      </c>
      <c r="B92" s="2">
        <f t="shared" si="12"/>
        <v>43571</v>
      </c>
      <c r="C92" s="5">
        <v>15</v>
      </c>
      <c r="D92" t="s">
        <v>94</v>
      </c>
      <c r="E92">
        <v>1</v>
      </c>
      <c r="N92">
        <v>1</v>
      </c>
      <c r="O92" t="s">
        <v>43</v>
      </c>
      <c r="P92">
        <f t="shared" si="13"/>
        <v>1</v>
      </c>
      <c r="Q92">
        <f t="shared" si="14"/>
        <v>0</v>
      </c>
      <c r="R92">
        <v>6.31</v>
      </c>
      <c r="T92">
        <f t="shared" si="15"/>
        <v>6.31</v>
      </c>
      <c r="V92">
        <f t="shared" si="16"/>
        <v>0</v>
      </c>
      <c r="W92">
        <f t="shared" si="17"/>
        <v>6.31</v>
      </c>
      <c r="X92">
        <v>4.9000000000000004</v>
      </c>
      <c r="Y92">
        <v>3.62</v>
      </c>
      <c r="AA92">
        <f t="shared" si="18"/>
        <v>2019</v>
      </c>
      <c r="AB92">
        <f t="shared" si="19"/>
        <v>4</v>
      </c>
      <c r="AC92">
        <f t="shared" si="20"/>
        <v>16</v>
      </c>
      <c r="AD92" s="4">
        <f t="shared" si="21"/>
        <v>0.8256944444444444</v>
      </c>
      <c r="AE92">
        <f t="shared" si="22"/>
        <v>3</v>
      </c>
    </row>
    <row r="93" spans="1:31" x14ac:dyDescent="0.2">
      <c r="A93" s="1">
        <v>43571.844444444447</v>
      </c>
      <c r="B93" s="2">
        <f t="shared" si="12"/>
        <v>43571</v>
      </c>
      <c r="C93" s="5">
        <v>15</v>
      </c>
      <c r="D93" t="s">
        <v>90</v>
      </c>
      <c r="E93">
        <v>1</v>
      </c>
      <c r="N93">
        <v>1</v>
      </c>
      <c r="O93" t="s">
        <v>31</v>
      </c>
      <c r="P93">
        <f t="shared" si="13"/>
        <v>1</v>
      </c>
      <c r="Q93">
        <f t="shared" si="14"/>
        <v>0</v>
      </c>
      <c r="R93">
        <v>5.65</v>
      </c>
      <c r="T93">
        <f t="shared" si="15"/>
        <v>5.65</v>
      </c>
      <c r="V93">
        <f t="shared" si="16"/>
        <v>0</v>
      </c>
      <c r="W93">
        <f t="shared" si="17"/>
        <v>5.65</v>
      </c>
      <c r="X93">
        <v>4.2699999999999996</v>
      </c>
      <c r="Y93">
        <v>1.62</v>
      </c>
      <c r="AA93">
        <f t="shared" si="18"/>
        <v>2019</v>
      </c>
      <c r="AB93">
        <f t="shared" si="19"/>
        <v>4</v>
      </c>
      <c r="AC93">
        <f t="shared" si="20"/>
        <v>16</v>
      </c>
      <c r="AD93" s="4">
        <f t="shared" si="21"/>
        <v>0.84444444444444444</v>
      </c>
      <c r="AE93">
        <f t="shared" si="22"/>
        <v>3</v>
      </c>
    </row>
    <row r="94" spans="1:31" x14ac:dyDescent="0.2">
      <c r="A94" s="1">
        <v>43571.870138888888</v>
      </c>
      <c r="B94" s="2">
        <f t="shared" si="12"/>
        <v>43571</v>
      </c>
      <c r="C94" s="5">
        <v>15</v>
      </c>
      <c r="D94" t="s">
        <v>75</v>
      </c>
      <c r="E94">
        <v>2</v>
      </c>
      <c r="N94">
        <v>1</v>
      </c>
      <c r="O94" t="s">
        <v>26</v>
      </c>
      <c r="P94">
        <f t="shared" si="13"/>
        <v>2</v>
      </c>
      <c r="Q94">
        <f t="shared" si="14"/>
        <v>1</v>
      </c>
      <c r="R94">
        <v>5.12</v>
      </c>
      <c r="S94">
        <v>5.19</v>
      </c>
      <c r="T94">
        <f t="shared" si="15"/>
        <v>10.31</v>
      </c>
      <c r="V94">
        <f t="shared" si="16"/>
        <v>0</v>
      </c>
      <c r="W94">
        <f t="shared" si="17"/>
        <v>10.31</v>
      </c>
      <c r="X94">
        <v>2.23</v>
      </c>
      <c r="Y94">
        <v>4.75</v>
      </c>
      <c r="AA94">
        <f t="shared" si="18"/>
        <v>2019</v>
      </c>
      <c r="AB94">
        <f t="shared" si="19"/>
        <v>4</v>
      </c>
      <c r="AC94">
        <f t="shared" si="20"/>
        <v>16</v>
      </c>
      <c r="AD94" s="4">
        <f t="shared" si="21"/>
        <v>0.87013888888888891</v>
      </c>
      <c r="AE94">
        <f t="shared" si="22"/>
        <v>3</v>
      </c>
    </row>
    <row r="95" spans="1:31" x14ac:dyDescent="0.2">
      <c r="A95" s="1">
        <v>43574.742361111108</v>
      </c>
      <c r="B95" s="2">
        <f t="shared" si="12"/>
        <v>43574</v>
      </c>
      <c r="C95" s="5">
        <v>16</v>
      </c>
      <c r="D95" t="s">
        <v>29</v>
      </c>
      <c r="E95">
        <v>1</v>
      </c>
      <c r="N95">
        <v>1</v>
      </c>
      <c r="O95" t="s">
        <v>26</v>
      </c>
      <c r="P95">
        <f t="shared" si="13"/>
        <v>1</v>
      </c>
      <c r="Q95">
        <f t="shared" si="14"/>
        <v>1</v>
      </c>
      <c r="R95">
        <v>5.78</v>
      </c>
      <c r="S95">
        <v>4.76</v>
      </c>
      <c r="T95">
        <f t="shared" si="15"/>
        <v>10.54</v>
      </c>
      <c r="V95">
        <f t="shared" si="16"/>
        <v>0</v>
      </c>
      <c r="W95">
        <f t="shared" si="17"/>
        <v>10.54</v>
      </c>
      <c r="X95">
        <v>3.51</v>
      </c>
      <c r="Y95">
        <v>10.87</v>
      </c>
      <c r="AA95">
        <f t="shared" si="18"/>
        <v>2019</v>
      </c>
      <c r="AB95">
        <f t="shared" si="19"/>
        <v>4</v>
      </c>
      <c r="AC95">
        <f t="shared" si="20"/>
        <v>19</v>
      </c>
      <c r="AD95" s="4">
        <f t="shared" si="21"/>
        <v>0.74236111111111114</v>
      </c>
      <c r="AE95">
        <f t="shared" si="22"/>
        <v>6</v>
      </c>
    </row>
    <row r="96" spans="1:31" x14ac:dyDescent="0.2">
      <c r="A96" s="1">
        <v>43574.790277777778</v>
      </c>
      <c r="B96" s="2">
        <f t="shared" si="12"/>
        <v>43574</v>
      </c>
      <c r="C96" s="5">
        <v>16</v>
      </c>
      <c r="D96" t="s">
        <v>95</v>
      </c>
      <c r="E96">
        <v>1</v>
      </c>
      <c r="F96" t="s">
        <v>96</v>
      </c>
      <c r="G96">
        <v>1</v>
      </c>
      <c r="N96">
        <v>2</v>
      </c>
      <c r="O96" t="s">
        <v>31</v>
      </c>
      <c r="P96">
        <f t="shared" si="13"/>
        <v>2</v>
      </c>
      <c r="Q96">
        <f t="shared" si="14"/>
        <v>1</v>
      </c>
      <c r="R96">
        <v>8.99</v>
      </c>
      <c r="S96">
        <v>3.27</v>
      </c>
      <c r="T96">
        <f t="shared" si="15"/>
        <v>12.26</v>
      </c>
      <c r="V96">
        <f t="shared" si="16"/>
        <v>0</v>
      </c>
      <c r="W96">
        <f t="shared" si="17"/>
        <v>12.26</v>
      </c>
      <c r="X96">
        <v>4.97</v>
      </c>
      <c r="Y96">
        <v>10</v>
      </c>
      <c r="AA96">
        <f t="shared" si="18"/>
        <v>2019</v>
      </c>
      <c r="AB96">
        <f t="shared" si="19"/>
        <v>4</v>
      </c>
      <c r="AC96">
        <f t="shared" si="20"/>
        <v>19</v>
      </c>
      <c r="AD96" s="4">
        <f t="shared" si="21"/>
        <v>0.79027777777777775</v>
      </c>
      <c r="AE96">
        <f t="shared" si="22"/>
        <v>6</v>
      </c>
    </row>
    <row r="97" spans="1:31" x14ac:dyDescent="0.2">
      <c r="A97" s="1">
        <v>43574.811111111114</v>
      </c>
      <c r="B97" s="2">
        <f t="shared" si="12"/>
        <v>43574</v>
      </c>
      <c r="C97" s="5">
        <v>16</v>
      </c>
      <c r="D97" t="s">
        <v>97</v>
      </c>
      <c r="E97">
        <v>1</v>
      </c>
      <c r="N97">
        <v>1</v>
      </c>
      <c r="O97" t="s">
        <v>31</v>
      </c>
      <c r="P97">
        <f t="shared" si="13"/>
        <v>1</v>
      </c>
      <c r="Q97">
        <f t="shared" si="14"/>
        <v>0</v>
      </c>
      <c r="R97">
        <v>4</v>
      </c>
      <c r="T97">
        <f t="shared" si="15"/>
        <v>4</v>
      </c>
      <c r="V97">
        <f t="shared" si="16"/>
        <v>0</v>
      </c>
      <c r="W97">
        <f t="shared" si="17"/>
        <v>4</v>
      </c>
      <c r="X97">
        <v>1.3</v>
      </c>
      <c r="Y97">
        <v>2.5</v>
      </c>
      <c r="AA97">
        <f t="shared" si="18"/>
        <v>2019</v>
      </c>
      <c r="AB97">
        <f t="shared" si="19"/>
        <v>4</v>
      </c>
      <c r="AC97">
        <f t="shared" si="20"/>
        <v>19</v>
      </c>
      <c r="AD97" s="4">
        <f t="shared" si="21"/>
        <v>0.81111111111111101</v>
      </c>
      <c r="AE97">
        <f t="shared" si="22"/>
        <v>6</v>
      </c>
    </row>
    <row r="98" spans="1:31" x14ac:dyDescent="0.2">
      <c r="A98" s="1">
        <v>43574.831944444442</v>
      </c>
      <c r="B98" s="2">
        <f t="shared" si="12"/>
        <v>43574</v>
      </c>
      <c r="C98" s="5">
        <v>16</v>
      </c>
      <c r="D98" t="s">
        <v>77</v>
      </c>
      <c r="E98">
        <v>1</v>
      </c>
      <c r="F98" t="s">
        <v>98</v>
      </c>
      <c r="G98">
        <v>1</v>
      </c>
      <c r="N98">
        <v>2</v>
      </c>
      <c r="O98" t="s">
        <v>31</v>
      </c>
      <c r="P98">
        <f t="shared" si="13"/>
        <v>2</v>
      </c>
      <c r="Q98">
        <f t="shared" si="14"/>
        <v>1</v>
      </c>
      <c r="R98">
        <v>8.15</v>
      </c>
      <c r="S98">
        <v>10.25</v>
      </c>
      <c r="T98">
        <f t="shared" si="15"/>
        <v>18.399999999999999</v>
      </c>
      <c r="V98">
        <f t="shared" si="16"/>
        <v>0</v>
      </c>
      <c r="W98">
        <f t="shared" si="17"/>
        <v>18.399999999999999</v>
      </c>
      <c r="X98">
        <v>2.64</v>
      </c>
      <c r="Y98">
        <v>22.87</v>
      </c>
      <c r="AA98">
        <f t="shared" si="18"/>
        <v>2019</v>
      </c>
      <c r="AB98">
        <f t="shared" si="19"/>
        <v>4</v>
      </c>
      <c r="AC98">
        <f t="shared" si="20"/>
        <v>19</v>
      </c>
      <c r="AD98" s="4">
        <f t="shared" si="21"/>
        <v>0.83194444444444438</v>
      </c>
      <c r="AE98">
        <f t="shared" si="22"/>
        <v>6</v>
      </c>
    </row>
    <row r="99" spans="1:31" x14ac:dyDescent="0.2">
      <c r="A99" s="1">
        <v>43574.861805555556</v>
      </c>
      <c r="B99" s="2">
        <f t="shared" si="12"/>
        <v>43574</v>
      </c>
      <c r="C99" s="5">
        <v>16</v>
      </c>
      <c r="D99" t="s">
        <v>73</v>
      </c>
      <c r="E99">
        <v>2</v>
      </c>
      <c r="N99">
        <v>1</v>
      </c>
      <c r="O99" t="s">
        <v>31</v>
      </c>
      <c r="P99">
        <f t="shared" si="13"/>
        <v>2</v>
      </c>
      <c r="Q99">
        <f t="shared" si="14"/>
        <v>1</v>
      </c>
      <c r="R99">
        <v>6.91</v>
      </c>
      <c r="S99">
        <v>18.440000000000001</v>
      </c>
      <c r="T99">
        <f t="shared" si="15"/>
        <v>25.35</v>
      </c>
      <c r="V99">
        <f t="shared" si="16"/>
        <v>0</v>
      </c>
      <c r="W99">
        <f t="shared" si="17"/>
        <v>25.35</v>
      </c>
      <c r="X99">
        <v>4.8600000000000003</v>
      </c>
      <c r="Y99">
        <v>0.87</v>
      </c>
      <c r="AA99">
        <f t="shared" si="18"/>
        <v>2019</v>
      </c>
      <c r="AB99">
        <f t="shared" si="19"/>
        <v>4</v>
      </c>
      <c r="AC99">
        <f t="shared" si="20"/>
        <v>19</v>
      </c>
      <c r="AD99" s="4">
        <f t="shared" si="21"/>
        <v>0.8618055555555556</v>
      </c>
      <c r="AE99">
        <f t="shared" si="22"/>
        <v>6</v>
      </c>
    </row>
    <row r="100" spans="1:31" x14ac:dyDescent="0.2">
      <c r="A100" s="1">
        <v>43574.906944444447</v>
      </c>
      <c r="B100" s="2">
        <f t="shared" si="12"/>
        <v>43574</v>
      </c>
      <c r="C100" s="5">
        <v>16</v>
      </c>
      <c r="D100" t="s">
        <v>25</v>
      </c>
      <c r="E100">
        <v>1</v>
      </c>
      <c r="N100">
        <v>1</v>
      </c>
      <c r="O100" t="s">
        <v>26</v>
      </c>
      <c r="P100">
        <f t="shared" si="13"/>
        <v>1</v>
      </c>
      <c r="Q100">
        <f t="shared" si="14"/>
        <v>1</v>
      </c>
      <c r="R100">
        <v>4.97</v>
      </c>
      <c r="S100">
        <v>4.18</v>
      </c>
      <c r="T100">
        <f t="shared" si="15"/>
        <v>9.1499999999999986</v>
      </c>
      <c r="V100">
        <f t="shared" si="16"/>
        <v>0</v>
      </c>
      <c r="W100">
        <f t="shared" si="17"/>
        <v>9.1499999999999986</v>
      </c>
      <c r="X100">
        <v>2.86</v>
      </c>
      <c r="Y100">
        <v>7.25</v>
      </c>
      <c r="AA100">
        <f t="shared" si="18"/>
        <v>2019</v>
      </c>
      <c r="AB100">
        <f t="shared" si="19"/>
        <v>4</v>
      </c>
      <c r="AC100">
        <f t="shared" si="20"/>
        <v>19</v>
      </c>
      <c r="AD100" s="4">
        <f t="shared" si="21"/>
        <v>0.90694444444444444</v>
      </c>
      <c r="AE100">
        <f t="shared" si="22"/>
        <v>6</v>
      </c>
    </row>
    <row r="101" spans="1:31" x14ac:dyDescent="0.2">
      <c r="A101" s="1">
        <v>43574.922222222223</v>
      </c>
      <c r="B101" s="2">
        <f t="shared" si="12"/>
        <v>43574</v>
      </c>
      <c r="C101" s="5">
        <v>16</v>
      </c>
      <c r="D101" t="s">
        <v>42</v>
      </c>
      <c r="E101">
        <v>1</v>
      </c>
      <c r="N101">
        <v>1</v>
      </c>
      <c r="O101" t="s">
        <v>43</v>
      </c>
      <c r="P101">
        <f t="shared" si="13"/>
        <v>1</v>
      </c>
      <c r="Q101">
        <f t="shared" si="14"/>
        <v>1</v>
      </c>
      <c r="R101">
        <v>5.27</v>
      </c>
      <c r="S101">
        <v>2.97</v>
      </c>
      <c r="T101">
        <f t="shared" si="15"/>
        <v>8.24</v>
      </c>
      <c r="V101">
        <f t="shared" si="16"/>
        <v>0</v>
      </c>
      <c r="W101">
        <f t="shared" si="17"/>
        <v>8.24</v>
      </c>
      <c r="X101">
        <v>3.27</v>
      </c>
      <c r="Y101">
        <v>6.87</v>
      </c>
      <c r="AA101">
        <f t="shared" si="18"/>
        <v>2019</v>
      </c>
      <c r="AB101">
        <f t="shared" si="19"/>
        <v>4</v>
      </c>
      <c r="AC101">
        <f t="shared" si="20"/>
        <v>19</v>
      </c>
      <c r="AD101" s="4">
        <f t="shared" si="21"/>
        <v>0.92222222222222217</v>
      </c>
      <c r="AE101">
        <f t="shared" si="22"/>
        <v>6</v>
      </c>
    </row>
    <row r="102" spans="1:31" x14ac:dyDescent="0.2">
      <c r="A102" s="1">
        <v>43576.696527777778</v>
      </c>
      <c r="B102" s="2">
        <f t="shared" si="12"/>
        <v>43576</v>
      </c>
      <c r="C102" s="5">
        <v>17</v>
      </c>
      <c r="D102" t="s">
        <v>32</v>
      </c>
      <c r="E102">
        <v>1</v>
      </c>
      <c r="F102" t="s">
        <v>99</v>
      </c>
      <c r="G102">
        <v>1</v>
      </c>
      <c r="H102" t="s">
        <v>100</v>
      </c>
      <c r="I102">
        <v>1</v>
      </c>
      <c r="N102">
        <v>3</v>
      </c>
      <c r="O102" t="s">
        <v>31</v>
      </c>
      <c r="P102">
        <f t="shared" si="13"/>
        <v>3</v>
      </c>
      <c r="Q102">
        <f t="shared" si="14"/>
        <v>1</v>
      </c>
      <c r="R102">
        <v>9.68</v>
      </c>
      <c r="S102">
        <v>9.34</v>
      </c>
      <c r="T102">
        <f t="shared" si="15"/>
        <v>19.02</v>
      </c>
      <c r="V102">
        <f t="shared" si="16"/>
        <v>0</v>
      </c>
      <c r="W102">
        <f t="shared" si="17"/>
        <v>19.02</v>
      </c>
      <c r="X102">
        <v>3.4</v>
      </c>
      <c r="Y102">
        <v>7.99</v>
      </c>
      <c r="AA102">
        <f t="shared" si="18"/>
        <v>2019</v>
      </c>
      <c r="AB102">
        <f t="shared" si="19"/>
        <v>4</v>
      </c>
      <c r="AC102">
        <f t="shared" si="20"/>
        <v>21</v>
      </c>
      <c r="AD102" s="4">
        <f t="shared" si="21"/>
        <v>0.69652777777777775</v>
      </c>
      <c r="AE102">
        <f t="shared" si="22"/>
        <v>1</v>
      </c>
    </row>
    <row r="103" spans="1:31" x14ac:dyDescent="0.2">
      <c r="A103" s="1">
        <v>43576.720138888886</v>
      </c>
      <c r="B103" s="2">
        <f t="shared" si="12"/>
        <v>43576</v>
      </c>
      <c r="C103" s="5">
        <v>17</v>
      </c>
      <c r="D103" t="s">
        <v>95</v>
      </c>
      <c r="E103">
        <v>2</v>
      </c>
      <c r="N103">
        <v>1</v>
      </c>
      <c r="O103" t="s">
        <v>31</v>
      </c>
      <c r="P103">
        <f t="shared" si="13"/>
        <v>2</v>
      </c>
      <c r="Q103">
        <f t="shared" si="14"/>
        <v>1</v>
      </c>
      <c r="R103">
        <v>5.61</v>
      </c>
      <c r="S103">
        <v>14.77</v>
      </c>
      <c r="T103">
        <f t="shared" si="15"/>
        <v>20.38</v>
      </c>
      <c r="V103">
        <f t="shared" si="16"/>
        <v>0</v>
      </c>
      <c r="W103">
        <f t="shared" si="17"/>
        <v>20.38</v>
      </c>
      <c r="X103">
        <v>3.16</v>
      </c>
      <c r="Y103">
        <v>1.5</v>
      </c>
      <c r="AA103">
        <f t="shared" si="18"/>
        <v>2019</v>
      </c>
      <c r="AB103">
        <f t="shared" si="19"/>
        <v>4</v>
      </c>
      <c r="AC103">
        <f t="shared" si="20"/>
        <v>21</v>
      </c>
      <c r="AD103" s="4">
        <f t="shared" si="21"/>
        <v>0.72013888888888899</v>
      </c>
      <c r="AE103">
        <f t="shared" si="22"/>
        <v>1</v>
      </c>
    </row>
    <row r="104" spans="1:31" x14ac:dyDescent="0.2">
      <c r="A104" s="1">
        <v>43576.742361111108</v>
      </c>
      <c r="B104" s="2">
        <f t="shared" si="12"/>
        <v>43576</v>
      </c>
      <c r="C104" s="5">
        <v>17</v>
      </c>
      <c r="D104" t="s">
        <v>58</v>
      </c>
      <c r="E104">
        <v>1</v>
      </c>
      <c r="N104">
        <v>1</v>
      </c>
      <c r="O104" t="s">
        <v>31</v>
      </c>
      <c r="P104">
        <f t="shared" si="13"/>
        <v>1</v>
      </c>
      <c r="Q104">
        <f t="shared" si="14"/>
        <v>1</v>
      </c>
      <c r="R104">
        <v>4</v>
      </c>
      <c r="S104">
        <v>5.74</v>
      </c>
      <c r="T104">
        <f t="shared" si="15"/>
        <v>9.74</v>
      </c>
      <c r="V104">
        <f t="shared" si="16"/>
        <v>0</v>
      </c>
      <c r="W104">
        <f t="shared" si="17"/>
        <v>9.74</v>
      </c>
      <c r="X104">
        <v>1.26</v>
      </c>
      <c r="Y104">
        <v>1.87</v>
      </c>
      <c r="AA104">
        <f t="shared" si="18"/>
        <v>2019</v>
      </c>
      <c r="AB104">
        <f t="shared" si="19"/>
        <v>4</v>
      </c>
      <c r="AC104">
        <f t="shared" si="20"/>
        <v>21</v>
      </c>
      <c r="AD104" s="4">
        <f t="shared" si="21"/>
        <v>0.74236111111111114</v>
      </c>
      <c r="AE104">
        <f t="shared" si="22"/>
        <v>1</v>
      </c>
    </row>
    <row r="105" spans="1:31" x14ac:dyDescent="0.2">
      <c r="A105" s="1">
        <v>43576.756249999999</v>
      </c>
      <c r="B105" s="2">
        <f t="shared" si="12"/>
        <v>43576</v>
      </c>
      <c r="C105" s="5">
        <v>17</v>
      </c>
      <c r="D105" t="s">
        <v>84</v>
      </c>
      <c r="E105">
        <v>2</v>
      </c>
      <c r="N105">
        <v>1</v>
      </c>
      <c r="O105" t="s">
        <v>31</v>
      </c>
      <c r="P105">
        <f t="shared" si="13"/>
        <v>2</v>
      </c>
      <c r="Q105">
        <f t="shared" si="14"/>
        <v>1</v>
      </c>
      <c r="R105">
        <v>8.83</v>
      </c>
      <c r="S105">
        <v>6.31</v>
      </c>
      <c r="T105">
        <f t="shared" si="15"/>
        <v>15.14</v>
      </c>
      <c r="V105">
        <f t="shared" si="16"/>
        <v>0</v>
      </c>
      <c r="W105">
        <f t="shared" si="17"/>
        <v>15.14</v>
      </c>
      <c r="X105">
        <v>5.84</v>
      </c>
      <c r="Y105">
        <v>15</v>
      </c>
      <c r="AA105">
        <f t="shared" si="18"/>
        <v>2019</v>
      </c>
      <c r="AB105">
        <f t="shared" si="19"/>
        <v>4</v>
      </c>
      <c r="AC105">
        <f t="shared" si="20"/>
        <v>21</v>
      </c>
      <c r="AD105" s="4">
        <f t="shared" si="21"/>
        <v>0.75624999999999998</v>
      </c>
      <c r="AE105">
        <f t="shared" si="22"/>
        <v>1</v>
      </c>
    </row>
    <row r="106" spans="1:31" x14ac:dyDescent="0.2">
      <c r="A106" s="1">
        <v>43576.795138888891</v>
      </c>
      <c r="B106" s="2">
        <f t="shared" si="12"/>
        <v>43576</v>
      </c>
      <c r="C106" s="5">
        <v>17</v>
      </c>
      <c r="D106" t="s">
        <v>101</v>
      </c>
      <c r="E106">
        <v>1</v>
      </c>
      <c r="N106">
        <v>1</v>
      </c>
      <c r="O106" t="s">
        <v>31</v>
      </c>
      <c r="P106">
        <f t="shared" si="13"/>
        <v>1</v>
      </c>
      <c r="Q106">
        <f t="shared" si="14"/>
        <v>0</v>
      </c>
      <c r="R106">
        <v>4.33</v>
      </c>
      <c r="T106">
        <f t="shared" si="15"/>
        <v>4.33</v>
      </c>
      <c r="V106">
        <f t="shared" si="16"/>
        <v>0</v>
      </c>
      <c r="W106">
        <f t="shared" si="17"/>
        <v>4.33</v>
      </c>
      <c r="X106">
        <v>2.17</v>
      </c>
      <c r="Y106">
        <v>6.12</v>
      </c>
      <c r="AA106">
        <f t="shared" si="18"/>
        <v>2019</v>
      </c>
      <c r="AB106">
        <f t="shared" si="19"/>
        <v>4</v>
      </c>
      <c r="AC106">
        <f t="shared" si="20"/>
        <v>21</v>
      </c>
      <c r="AD106" s="4">
        <f t="shared" si="21"/>
        <v>0.79513888888888884</v>
      </c>
      <c r="AE106">
        <f t="shared" si="22"/>
        <v>1</v>
      </c>
    </row>
    <row r="107" spans="1:31" x14ac:dyDescent="0.2">
      <c r="A107" s="1">
        <v>43576.805555555555</v>
      </c>
      <c r="B107" s="2">
        <f t="shared" si="12"/>
        <v>43576</v>
      </c>
      <c r="C107" s="5">
        <v>17</v>
      </c>
      <c r="D107" t="s">
        <v>102</v>
      </c>
      <c r="E107">
        <v>1</v>
      </c>
      <c r="N107">
        <v>1</v>
      </c>
      <c r="O107" t="s">
        <v>31</v>
      </c>
      <c r="P107">
        <f t="shared" si="13"/>
        <v>1</v>
      </c>
      <c r="Q107">
        <f t="shared" si="14"/>
        <v>1</v>
      </c>
      <c r="R107">
        <v>4</v>
      </c>
      <c r="S107">
        <v>3.4</v>
      </c>
      <c r="T107">
        <f t="shared" si="15"/>
        <v>7.4</v>
      </c>
      <c r="V107">
        <f t="shared" si="16"/>
        <v>0</v>
      </c>
      <c r="W107">
        <f t="shared" si="17"/>
        <v>7.4</v>
      </c>
      <c r="X107">
        <v>0.56000000000000005</v>
      </c>
      <c r="Y107">
        <v>4.37</v>
      </c>
      <c r="AA107">
        <f t="shared" si="18"/>
        <v>2019</v>
      </c>
      <c r="AB107">
        <f t="shared" si="19"/>
        <v>4</v>
      </c>
      <c r="AC107">
        <f t="shared" si="20"/>
        <v>21</v>
      </c>
      <c r="AD107" s="4">
        <f t="shared" si="21"/>
        <v>0.80555555555555547</v>
      </c>
      <c r="AE107">
        <f t="shared" si="22"/>
        <v>1</v>
      </c>
    </row>
    <row r="108" spans="1:31" x14ac:dyDescent="0.2">
      <c r="A108" s="1">
        <v>43576.816666666666</v>
      </c>
      <c r="B108" s="2">
        <f t="shared" si="12"/>
        <v>43576</v>
      </c>
      <c r="C108" s="5">
        <v>17</v>
      </c>
      <c r="D108" t="s">
        <v>52</v>
      </c>
      <c r="E108">
        <v>2</v>
      </c>
      <c r="N108">
        <v>1</v>
      </c>
      <c r="O108" t="s">
        <v>31</v>
      </c>
      <c r="P108">
        <f t="shared" si="13"/>
        <v>2</v>
      </c>
      <c r="Q108">
        <f t="shared" si="14"/>
        <v>1</v>
      </c>
      <c r="R108">
        <v>7.83</v>
      </c>
      <c r="S108">
        <v>3.55</v>
      </c>
      <c r="T108">
        <f t="shared" si="15"/>
        <v>11.379999999999999</v>
      </c>
      <c r="V108">
        <f t="shared" si="16"/>
        <v>0</v>
      </c>
      <c r="W108">
        <f t="shared" si="17"/>
        <v>11.379999999999999</v>
      </c>
      <c r="X108">
        <v>5.89</v>
      </c>
      <c r="Y108">
        <v>2</v>
      </c>
      <c r="AA108">
        <f t="shared" si="18"/>
        <v>2019</v>
      </c>
      <c r="AB108">
        <f t="shared" si="19"/>
        <v>4</v>
      </c>
      <c r="AC108">
        <f t="shared" si="20"/>
        <v>21</v>
      </c>
      <c r="AD108" s="4">
        <f t="shared" si="21"/>
        <v>0.81666666666666676</v>
      </c>
      <c r="AE108">
        <f t="shared" si="22"/>
        <v>1</v>
      </c>
    </row>
    <row r="109" spans="1:31" x14ac:dyDescent="0.2">
      <c r="A109" s="1">
        <v>43576.841666666667</v>
      </c>
      <c r="B109" s="2">
        <f t="shared" si="12"/>
        <v>43576</v>
      </c>
      <c r="C109" s="5">
        <v>17</v>
      </c>
      <c r="D109" t="s">
        <v>103</v>
      </c>
      <c r="E109">
        <v>1</v>
      </c>
      <c r="N109">
        <v>1</v>
      </c>
      <c r="O109" t="s">
        <v>26</v>
      </c>
      <c r="P109">
        <f t="shared" si="13"/>
        <v>1</v>
      </c>
      <c r="Q109">
        <f t="shared" si="14"/>
        <v>1</v>
      </c>
      <c r="R109">
        <v>4</v>
      </c>
      <c r="S109">
        <v>2.16</v>
      </c>
      <c r="T109">
        <f t="shared" si="15"/>
        <v>6.16</v>
      </c>
      <c r="V109">
        <f t="shared" si="16"/>
        <v>0</v>
      </c>
      <c r="W109">
        <f t="shared" si="17"/>
        <v>6.16</v>
      </c>
      <c r="X109">
        <v>1.38</v>
      </c>
      <c r="Y109">
        <v>7.62</v>
      </c>
      <c r="AA109">
        <f t="shared" si="18"/>
        <v>2019</v>
      </c>
      <c r="AB109">
        <f t="shared" si="19"/>
        <v>4</v>
      </c>
      <c r="AC109">
        <f t="shared" si="20"/>
        <v>21</v>
      </c>
      <c r="AD109" s="4">
        <f t="shared" si="21"/>
        <v>0.84166666666666667</v>
      </c>
      <c r="AE109">
        <f t="shared" si="22"/>
        <v>1</v>
      </c>
    </row>
    <row r="110" spans="1:31" x14ac:dyDescent="0.2">
      <c r="A110" s="1">
        <v>43578.745833333334</v>
      </c>
      <c r="B110" s="2">
        <f t="shared" si="12"/>
        <v>43578</v>
      </c>
      <c r="C110" s="5">
        <v>18</v>
      </c>
      <c r="D110" t="s">
        <v>104</v>
      </c>
      <c r="E110">
        <v>1</v>
      </c>
      <c r="N110">
        <v>1</v>
      </c>
      <c r="O110" t="s">
        <v>31</v>
      </c>
      <c r="P110">
        <f t="shared" si="13"/>
        <v>1</v>
      </c>
      <c r="Q110">
        <f t="shared" si="14"/>
        <v>1</v>
      </c>
      <c r="R110">
        <v>5.3</v>
      </c>
      <c r="S110">
        <v>4.4400000000000004</v>
      </c>
      <c r="T110">
        <f t="shared" si="15"/>
        <v>9.74</v>
      </c>
      <c r="V110">
        <f t="shared" si="16"/>
        <v>0</v>
      </c>
      <c r="W110">
        <f t="shared" si="17"/>
        <v>9.74</v>
      </c>
      <c r="X110">
        <v>3.71</v>
      </c>
      <c r="Y110">
        <v>2.87</v>
      </c>
      <c r="AA110">
        <f t="shared" si="18"/>
        <v>2019</v>
      </c>
      <c r="AB110">
        <f t="shared" si="19"/>
        <v>4</v>
      </c>
      <c r="AC110">
        <f t="shared" si="20"/>
        <v>23</v>
      </c>
      <c r="AD110" s="4">
        <f t="shared" si="21"/>
        <v>0.74583333333333324</v>
      </c>
      <c r="AE110">
        <f t="shared" si="22"/>
        <v>3</v>
      </c>
    </row>
    <row r="111" spans="1:31" x14ac:dyDescent="0.2">
      <c r="A111" s="1">
        <v>43578.758333333331</v>
      </c>
      <c r="B111" s="2">
        <f t="shared" si="12"/>
        <v>43578</v>
      </c>
      <c r="C111" s="5">
        <v>18</v>
      </c>
      <c r="D111" t="s">
        <v>105</v>
      </c>
      <c r="E111">
        <v>2</v>
      </c>
      <c r="N111">
        <v>1</v>
      </c>
      <c r="O111" t="s">
        <v>31</v>
      </c>
      <c r="P111">
        <f t="shared" si="13"/>
        <v>2</v>
      </c>
      <c r="Q111">
        <f t="shared" si="14"/>
        <v>1</v>
      </c>
      <c r="R111">
        <v>5.55</v>
      </c>
      <c r="S111">
        <v>8.19</v>
      </c>
      <c r="T111">
        <f t="shared" si="15"/>
        <v>13.739999999999998</v>
      </c>
      <c r="V111">
        <f t="shared" si="16"/>
        <v>0</v>
      </c>
      <c r="W111">
        <f t="shared" si="17"/>
        <v>13.739999999999998</v>
      </c>
      <c r="X111">
        <v>3.1</v>
      </c>
      <c r="Y111">
        <v>1.5</v>
      </c>
      <c r="AA111">
        <f t="shared" si="18"/>
        <v>2019</v>
      </c>
      <c r="AB111">
        <f t="shared" si="19"/>
        <v>4</v>
      </c>
      <c r="AC111">
        <f t="shared" si="20"/>
        <v>23</v>
      </c>
      <c r="AD111" s="4">
        <f t="shared" si="21"/>
        <v>0.7583333333333333</v>
      </c>
      <c r="AE111">
        <f t="shared" si="22"/>
        <v>3</v>
      </c>
    </row>
    <row r="112" spans="1:31" x14ac:dyDescent="0.2">
      <c r="A112" s="1">
        <v>43578.796527777777</v>
      </c>
      <c r="B112" s="2">
        <f t="shared" si="12"/>
        <v>43578</v>
      </c>
      <c r="C112" s="5">
        <v>18</v>
      </c>
      <c r="D112" t="s">
        <v>106</v>
      </c>
      <c r="E112">
        <v>2</v>
      </c>
      <c r="N112">
        <v>1</v>
      </c>
      <c r="O112" t="s">
        <v>31</v>
      </c>
      <c r="P112">
        <f t="shared" si="13"/>
        <v>2</v>
      </c>
      <c r="Q112">
        <f t="shared" si="14"/>
        <v>1</v>
      </c>
      <c r="R112">
        <v>6.63</v>
      </c>
      <c r="S112">
        <v>3.5</v>
      </c>
      <c r="T112">
        <f t="shared" si="15"/>
        <v>10.129999999999999</v>
      </c>
      <c r="V112">
        <f t="shared" si="16"/>
        <v>0</v>
      </c>
      <c r="W112">
        <f t="shared" si="17"/>
        <v>10.129999999999999</v>
      </c>
      <c r="X112">
        <v>4.04</v>
      </c>
      <c r="Y112">
        <v>5.5</v>
      </c>
      <c r="AA112">
        <f t="shared" si="18"/>
        <v>2019</v>
      </c>
      <c r="AB112">
        <f t="shared" si="19"/>
        <v>4</v>
      </c>
      <c r="AC112">
        <f t="shared" si="20"/>
        <v>23</v>
      </c>
      <c r="AD112" s="4">
        <f t="shared" si="21"/>
        <v>0.79652777777777783</v>
      </c>
      <c r="AE112">
        <f t="shared" si="22"/>
        <v>3</v>
      </c>
    </row>
    <row r="113" spans="1:31" x14ac:dyDescent="0.2">
      <c r="A113" s="1">
        <v>43578.823611111111</v>
      </c>
      <c r="B113" s="2">
        <f t="shared" si="12"/>
        <v>43578</v>
      </c>
      <c r="C113" s="5">
        <v>18</v>
      </c>
      <c r="D113" t="s">
        <v>107</v>
      </c>
      <c r="E113">
        <v>1</v>
      </c>
      <c r="N113">
        <v>1</v>
      </c>
      <c r="O113" t="s">
        <v>26</v>
      </c>
      <c r="P113">
        <f t="shared" si="13"/>
        <v>1</v>
      </c>
      <c r="Q113">
        <f t="shared" si="14"/>
        <v>0</v>
      </c>
      <c r="R113">
        <v>6.16</v>
      </c>
      <c r="T113">
        <f t="shared" si="15"/>
        <v>6.16</v>
      </c>
      <c r="V113">
        <f t="shared" si="16"/>
        <v>0</v>
      </c>
      <c r="W113">
        <f t="shared" si="17"/>
        <v>6.16</v>
      </c>
      <c r="X113">
        <v>3.86</v>
      </c>
      <c r="Y113">
        <v>12.12</v>
      </c>
      <c r="AA113">
        <f t="shared" si="18"/>
        <v>2019</v>
      </c>
      <c r="AB113">
        <f t="shared" si="19"/>
        <v>4</v>
      </c>
      <c r="AC113">
        <f t="shared" si="20"/>
        <v>23</v>
      </c>
      <c r="AD113" s="4">
        <f t="shared" si="21"/>
        <v>0.82361111111111107</v>
      </c>
      <c r="AE113">
        <f t="shared" si="22"/>
        <v>3</v>
      </c>
    </row>
    <row r="114" spans="1:31" x14ac:dyDescent="0.2">
      <c r="A114" s="1">
        <v>43582.717361111114</v>
      </c>
      <c r="B114" s="2">
        <f t="shared" si="12"/>
        <v>43582</v>
      </c>
      <c r="C114" s="5">
        <v>19</v>
      </c>
      <c r="D114" t="s">
        <v>108</v>
      </c>
      <c r="E114">
        <v>1</v>
      </c>
      <c r="N114">
        <v>1</v>
      </c>
      <c r="O114" t="s">
        <v>31</v>
      </c>
      <c r="P114">
        <f t="shared" si="13"/>
        <v>1</v>
      </c>
      <c r="Q114">
        <f t="shared" si="14"/>
        <v>0</v>
      </c>
      <c r="R114">
        <v>7.33</v>
      </c>
      <c r="T114">
        <f t="shared" si="15"/>
        <v>7.33</v>
      </c>
      <c r="V114">
        <f t="shared" si="16"/>
        <v>0</v>
      </c>
      <c r="W114">
        <f t="shared" si="17"/>
        <v>7.33</v>
      </c>
      <c r="X114">
        <v>6.27</v>
      </c>
      <c r="Y114">
        <v>2.62</v>
      </c>
      <c r="AA114">
        <f t="shared" si="18"/>
        <v>2019</v>
      </c>
      <c r="AB114">
        <f t="shared" si="19"/>
        <v>4</v>
      </c>
      <c r="AC114">
        <f t="shared" si="20"/>
        <v>27</v>
      </c>
      <c r="AD114" s="4">
        <f t="shared" si="21"/>
        <v>0.71736111111111101</v>
      </c>
      <c r="AE114">
        <f t="shared" si="22"/>
        <v>7</v>
      </c>
    </row>
    <row r="115" spans="1:31" x14ac:dyDescent="0.2">
      <c r="A115" s="1">
        <v>43582.736805555556</v>
      </c>
      <c r="B115" s="2">
        <f t="shared" si="12"/>
        <v>43582</v>
      </c>
      <c r="C115" s="5">
        <v>19</v>
      </c>
      <c r="D115" t="s">
        <v>109</v>
      </c>
      <c r="E115">
        <v>1</v>
      </c>
      <c r="N115">
        <v>1</v>
      </c>
      <c r="O115" t="s">
        <v>31</v>
      </c>
      <c r="P115">
        <f t="shared" si="13"/>
        <v>1</v>
      </c>
      <c r="Q115">
        <f t="shared" si="14"/>
        <v>0</v>
      </c>
      <c r="R115">
        <v>4</v>
      </c>
      <c r="T115">
        <f t="shared" si="15"/>
        <v>4</v>
      </c>
      <c r="V115">
        <f t="shared" si="16"/>
        <v>0</v>
      </c>
      <c r="W115">
        <f t="shared" si="17"/>
        <v>4</v>
      </c>
      <c r="X115">
        <v>0.31</v>
      </c>
      <c r="Y115">
        <v>1.25</v>
      </c>
      <c r="AA115">
        <f t="shared" si="18"/>
        <v>2019</v>
      </c>
      <c r="AB115">
        <f t="shared" si="19"/>
        <v>4</v>
      </c>
      <c r="AC115">
        <f t="shared" si="20"/>
        <v>27</v>
      </c>
      <c r="AD115" s="4">
        <f t="shared" si="21"/>
        <v>0.7368055555555556</v>
      </c>
      <c r="AE115">
        <f t="shared" si="22"/>
        <v>7</v>
      </c>
    </row>
    <row r="116" spans="1:31" x14ac:dyDescent="0.2">
      <c r="A116" s="1">
        <v>43582.759722222225</v>
      </c>
      <c r="B116" s="2">
        <f t="shared" si="12"/>
        <v>43582</v>
      </c>
      <c r="C116" s="5">
        <v>19</v>
      </c>
      <c r="D116" t="s">
        <v>84</v>
      </c>
      <c r="E116">
        <v>1</v>
      </c>
      <c r="N116">
        <v>1</v>
      </c>
      <c r="O116" t="s">
        <v>31</v>
      </c>
      <c r="P116">
        <f t="shared" si="13"/>
        <v>1</v>
      </c>
      <c r="Q116">
        <f t="shared" si="14"/>
        <v>1</v>
      </c>
      <c r="R116">
        <v>7.29</v>
      </c>
      <c r="S116">
        <v>8.5500000000000007</v>
      </c>
      <c r="T116">
        <f t="shared" si="15"/>
        <v>15.84</v>
      </c>
      <c r="V116">
        <f t="shared" si="16"/>
        <v>0</v>
      </c>
      <c r="W116">
        <f t="shared" si="17"/>
        <v>15.84</v>
      </c>
      <c r="X116">
        <v>6.06</v>
      </c>
      <c r="Y116">
        <v>4.25</v>
      </c>
      <c r="AA116">
        <f t="shared" si="18"/>
        <v>2019</v>
      </c>
      <c r="AB116">
        <f t="shared" si="19"/>
        <v>4</v>
      </c>
      <c r="AC116">
        <f t="shared" si="20"/>
        <v>27</v>
      </c>
      <c r="AD116" s="4">
        <f t="shared" si="21"/>
        <v>0.7597222222222223</v>
      </c>
      <c r="AE116">
        <f t="shared" si="22"/>
        <v>7</v>
      </c>
    </row>
    <row r="117" spans="1:31" x14ac:dyDescent="0.2">
      <c r="A117" s="1">
        <v>43582.77847222222</v>
      </c>
      <c r="B117" s="2">
        <f t="shared" si="12"/>
        <v>43582</v>
      </c>
      <c r="C117" s="5">
        <v>19</v>
      </c>
      <c r="D117" t="s">
        <v>110</v>
      </c>
      <c r="E117">
        <v>1</v>
      </c>
      <c r="N117">
        <v>1</v>
      </c>
      <c r="O117" t="s">
        <v>31</v>
      </c>
      <c r="P117">
        <f t="shared" si="13"/>
        <v>1</v>
      </c>
      <c r="Q117">
        <f t="shared" si="14"/>
        <v>0</v>
      </c>
      <c r="R117">
        <v>7.96</v>
      </c>
      <c r="S117">
        <v>1</v>
      </c>
      <c r="T117">
        <f t="shared" si="15"/>
        <v>8.9600000000000009</v>
      </c>
      <c r="V117">
        <f t="shared" si="16"/>
        <v>0</v>
      </c>
      <c r="W117">
        <f t="shared" si="17"/>
        <v>8.9600000000000009</v>
      </c>
      <c r="X117">
        <v>5.32</v>
      </c>
      <c r="Y117">
        <v>20</v>
      </c>
      <c r="AA117">
        <f t="shared" si="18"/>
        <v>2019</v>
      </c>
      <c r="AB117">
        <f t="shared" si="19"/>
        <v>4</v>
      </c>
      <c r="AC117">
        <f t="shared" si="20"/>
        <v>27</v>
      </c>
      <c r="AD117" s="4">
        <f t="shared" si="21"/>
        <v>0.77847222222222223</v>
      </c>
      <c r="AE117">
        <f t="shared" si="22"/>
        <v>7</v>
      </c>
    </row>
    <row r="118" spans="1:31" x14ac:dyDescent="0.2">
      <c r="A118" s="1">
        <v>43582.809027777781</v>
      </c>
      <c r="B118" s="2">
        <f t="shared" si="12"/>
        <v>43582</v>
      </c>
      <c r="C118" s="5">
        <v>19</v>
      </c>
      <c r="D118" t="s">
        <v>111</v>
      </c>
      <c r="E118">
        <v>1</v>
      </c>
      <c r="N118">
        <v>1</v>
      </c>
      <c r="O118" t="s">
        <v>31</v>
      </c>
      <c r="P118">
        <f t="shared" si="13"/>
        <v>1</v>
      </c>
      <c r="Q118">
        <f t="shared" si="14"/>
        <v>1</v>
      </c>
      <c r="R118">
        <v>4.9800000000000004</v>
      </c>
      <c r="S118">
        <v>5.54</v>
      </c>
      <c r="T118">
        <f t="shared" si="15"/>
        <v>10.52</v>
      </c>
      <c r="V118">
        <f t="shared" si="16"/>
        <v>0</v>
      </c>
      <c r="W118">
        <f t="shared" si="17"/>
        <v>10.52</v>
      </c>
      <c r="X118">
        <v>3.51</v>
      </c>
      <c r="Y118">
        <v>0.87</v>
      </c>
      <c r="AA118">
        <f t="shared" si="18"/>
        <v>2019</v>
      </c>
      <c r="AB118">
        <f t="shared" si="19"/>
        <v>4</v>
      </c>
      <c r="AC118">
        <f t="shared" si="20"/>
        <v>27</v>
      </c>
      <c r="AD118" s="4">
        <f t="shared" si="21"/>
        <v>0.80902777777777779</v>
      </c>
      <c r="AE118">
        <f t="shared" si="22"/>
        <v>7</v>
      </c>
    </row>
    <row r="119" spans="1:31" x14ac:dyDescent="0.2">
      <c r="A119" s="1">
        <v>43582.823611111111</v>
      </c>
      <c r="B119" s="2">
        <f t="shared" si="12"/>
        <v>43582</v>
      </c>
      <c r="C119" s="5">
        <v>19</v>
      </c>
      <c r="D119" t="s">
        <v>112</v>
      </c>
      <c r="E119">
        <v>1</v>
      </c>
      <c r="N119">
        <v>1</v>
      </c>
      <c r="O119" t="s">
        <v>31</v>
      </c>
      <c r="P119">
        <f t="shared" si="13"/>
        <v>1</v>
      </c>
      <c r="Q119">
        <f t="shared" si="14"/>
        <v>1</v>
      </c>
      <c r="R119">
        <v>8.82</v>
      </c>
      <c r="S119">
        <v>3.7</v>
      </c>
      <c r="T119">
        <f t="shared" si="15"/>
        <v>12.52</v>
      </c>
      <c r="V119">
        <f t="shared" si="16"/>
        <v>0</v>
      </c>
      <c r="W119">
        <f t="shared" si="17"/>
        <v>12.52</v>
      </c>
      <c r="X119">
        <v>7.7</v>
      </c>
      <c r="Y119">
        <v>7</v>
      </c>
      <c r="AA119">
        <f t="shared" si="18"/>
        <v>2019</v>
      </c>
      <c r="AB119">
        <f t="shared" si="19"/>
        <v>4</v>
      </c>
      <c r="AC119">
        <f t="shared" si="20"/>
        <v>27</v>
      </c>
      <c r="AD119" s="4">
        <f t="shared" si="21"/>
        <v>0.82361111111111107</v>
      </c>
      <c r="AE119">
        <f t="shared" si="22"/>
        <v>7</v>
      </c>
    </row>
    <row r="120" spans="1:31" x14ac:dyDescent="0.2">
      <c r="A120" s="1">
        <v>43582.861111111109</v>
      </c>
      <c r="B120" s="2">
        <f t="shared" si="12"/>
        <v>43582</v>
      </c>
      <c r="C120" s="5">
        <v>19</v>
      </c>
      <c r="D120" t="s">
        <v>113</v>
      </c>
      <c r="E120">
        <v>1</v>
      </c>
      <c r="N120">
        <v>1</v>
      </c>
      <c r="O120" t="s">
        <v>31</v>
      </c>
      <c r="P120">
        <f t="shared" si="13"/>
        <v>1</v>
      </c>
      <c r="Q120">
        <f t="shared" si="14"/>
        <v>1</v>
      </c>
      <c r="R120">
        <v>4</v>
      </c>
      <c r="S120">
        <v>2.94</v>
      </c>
      <c r="T120">
        <f t="shared" si="15"/>
        <v>6.9399999999999995</v>
      </c>
      <c r="V120">
        <f t="shared" si="16"/>
        <v>0</v>
      </c>
      <c r="W120">
        <f t="shared" si="17"/>
        <v>6.9399999999999995</v>
      </c>
      <c r="X120">
        <v>0.56999999999999995</v>
      </c>
      <c r="Y120">
        <v>17.25</v>
      </c>
      <c r="AA120">
        <f t="shared" si="18"/>
        <v>2019</v>
      </c>
      <c r="AB120">
        <f t="shared" si="19"/>
        <v>4</v>
      </c>
      <c r="AC120">
        <f t="shared" si="20"/>
        <v>27</v>
      </c>
      <c r="AD120" s="4">
        <f t="shared" si="21"/>
        <v>0.86111111111111116</v>
      </c>
      <c r="AE120">
        <f t="shared" si="22"/>
        <v>7</v>
      </c>
    </row>
    <row r="121" spans="1:31" x14ac:dyDescent="0.2">
      <c r="A121" s="1">
        <v>43582.875</v>
      </c>
      <c r="B121" s="2">
        <f t="shared" si="12"/>
        <v>43582</v>
      </c>
      <c r="C121" s="5">
        <v>19</v>
      </c>
      <c r="D121" t="s">
        <v>44</v>
      </c>
      <c r="E121">
        <v>1</v>
      </c>
      <c r="N121">
        <v>1</v>
      </c>
      <c r="O121" t="s">
        <v>26</v>
      </c>
      <c r="P121">
        <f t="shared" si="13"/>
        <v>1</v>
      </c>
      <c r="Q121">
        <f t="shared" si="14"/>
        <v>0</v>
      </c>
      <c r="R121">
        <v>4</v>
      </c>
      <c r="T121">
        <f t="shared" si="15"/>
        <v>4</v>
      </c>
      <c r="V121">
        <f t="shared" si="16"/>
        <v>0</v>
      </c>
      <c r="W121">
        <f t="shared" si="17"/>
        <v>4</v>
      </c>
      <c r="X121">
        <v>0.32</v>
      </c>
      <c r="Y121">
        <v>7.62</v>
      </c>
      <c r="AA121">
        <f t="shared" si="18"/>
        <v>2019</v>
      </c>
      <c r="AB121">
        <f t="shared" si="19"/>
        <v>4</v>
      </c>
      <c r="AC121">
        <f t="shared" si="20"/>
        <v>27</v>
      </c>
      <c r="AD121" s="4">
        <f t="shared" si="21"/>
        <v>0.875</v>
      </c>
      <c r="AE121">
        <f t="shared" si="22"/>
        <v>7</v>
      </c>
    </row>
    <row r="122" spans="1:31" x14ac:dyDescent="0.2">
      <c r="A122" s="1">
        <v>43582.9</v>
      </c>
      <c r="B122" s="2">
        <f t="shared" si="12"/>
        <v>43582</v>
      </c>
      <c r="C122" s="5">
        <v>19</v>
      </c>
      <c r="D122" t="s">
        <v>114</v>
      </c>
      <c r="E122">
        <v>1</v>
      </c>
      <c r="F122" t="s">
        <v>74</v>
      </c>
      <c r="G122">
        <v>2</v>
      </c>
      <c r="N122">
        <v>2</v>
      </c>
      <c r="O122" t="s">
        <v>31</v>
      </c>
      <c r="P122">
        <f t="shared" si="13"/>
        <v>3</v>
      </c>
      <c r="Q122">
        <f t="shared" si="14"/>
        <v>1</v>
      </c>
      <c r="R122">
        <v>11.15</v>
      </c>
      <c r="S122">
        <v>6.14</v>
      </c>
      <c r="T122">
        <f t="shared" si="15"/>
        <v>17.29</v>
      </c>
      <c r="V122">
        <f t="shared" si="16"/>
        <v>0</v>
      </c>
      <c r="W122">
        <f t="shared" si="17"/>
        <v>17.29</v>
      </c>
      <c r="X122">
        <v>6.02</v>
      </c>
      <c r="Y122">
        <v>15.87</v>
      </c>
      <c r="AA122">
        <f t="shared" si="18"/>
        <v>2019</v>
      </c>
      <c r="AB122">
        <f t="shared" si="19"/>
        <v>4</v>
      </c>
      <c r="AC122">
        <f t="shared" si="20"/>
        <v>27</v>
      </c>
      <c r="AD122" s="4">
        <f t="shared" si="21"/>
        <v>0.9</v>
      </c>
      <c r="AE122">
        <f t="shared" si="22"/>
        <v>7</v>
      </c>
    </row>
    <row r="123" spans="1:31" x14ac:dyDescent="0.2">
      <c r="A123" s="1">
        <v>43583.701388888891</v>
      </c>
      <c r="B123" s="2">
        <f t="shared" si="12"/>
        <v>43583</v>
      </c>
      <c r="C123" s="5">
        <v>20</v>
      </c>
      <c r="D123" t="s">
        <v>115</v>
      </c>
      <c r="E123">
        <v>1</v>
      </c>
      <c r="N123">
        <v>1</v>
      </c>
      <c r="O123" t="s">
        <v>31</v>
      </c>
      <c r="P123">
        <f t="shared" si="13"/>
        <v>1</v>
      </c>
      <c r="Q123">
        <f t="shared" si="14"/>
        <v>1</v>
      </c>
      <c r="R123">
        <v>5.12</v>
      </c>
      <c r="S123">
        <v>4.42</v>
      </c>
      <c r="T123">
        <f t="shared" si="15"/>
        <v>9.5399999999999991</v>
      </c>
      <c r="V123">
        <f t="shared" si="16"/>
        <v>0</v>
      </c>
      <c r="W123">
        <f t="shared" si="17"/>
        <v>9.5399999999999991</v>
      </c>
      <c r="X123">
        <v>2.35</v>
      </c>
      <c r="Y123">
        <v>14.25</v>
      </c>
      <c r="AA123">
        <f t="shared" si="18"/>
        <v>2019</v>
      </c>
      <c r="AB123">
        <f t="shared" si="19"/>
        <v>4</v>
      </c>
      <c r="AC123">
        <f t="shared" si="20"/>
        <v>28</v>
      </c>
      <c r="AD123" s="4">
        <f t="shared" si="21"/>
        <v>0.70138888888888884</v>
      </c>
      <c r="AE123">
        <f t="shared" si="22"/>
        <v>1</v>
      </c>
    </row>
    <row r="124" spans="1:31" x14ac:dyDescent="0.2">
      <c r="A124" s="1">
        <v>43583.720833333333</v>
      </c>
      <c r="B124" s="2">
        <f t="shared" si="12"/>
        <v>43583</v>
      </c>
      <c r="C124" s="5">
        <v>20</v>
      </c>
      <c r="D124" t="s">
        <v>116</v>
      </c>
      <c r="E124">
        <v>1</v>
      </c>
      <c r="N124">
        <v>1</v>
      </c>
      <c r="O124" t="s">
        <v>31</v>
      </c>
      <c r="P124">
        <f t="shared" si="13"/>
        <v>1</v>
      </c>
      <c r="Q124">
        <f t="shared" si="14"/>
        <v>1</v>
      </c>
      <c r="R124">
        <v>4</v>
      </c>
      <c r="S124">
        <v>6.66</v>
      </c>
      <c r="T124">
        <f t="shared" si="15"/>
        <v>10.66</v>
      </c>
      <c r="V124">
        <f t="shared" si="16"/>
        <v>0</v>
      </c>
      <c r="W124">
        <f t="shared" si="17"/>
        <v>10.66</v>
      </c>
      <c r="X124">
        <v>1.98</v>
      </c>
      <c r="Y124">
        <v>3.25</v>
      </c>
      <c r="AA124">
        <f t="shared" si="18"/>
        <v>2019</v>
      </c>
      <c r="AB124">
        <f t="shared" si="19"/>
        <v>4</v>
      </c>
      <c r="AC124">
        <f t="shared" si="20"/>
        <v>28</v>
      </c>
      <c r="AD124" s="4">
        <f t="shared" si="21"/>
        <v>0.72083333333333333</v>
      </c>
      <c r="AE124">
        <f t="shared" si="22"/>
        <v>1</v>
      </c>
    </row>
    <row r="125" spans="1:31" x14ac:dyDescent="0.2">
      <c r="A125" s="1">
        <v>43583.73541666667</v>
      </c>
      <c r="B125" s="2">
        <f t="shared" si="12"/>
        <v>43583</v>
      </c>
      <c r="C125" s="5">
        <v>20</v>
      </c>
      <c r="D125" t="s">
        <v>117</v>
      </c>
      <c r="E125">
        <v>1</v>
      </c>
      <c r="N125">
        <v>1</v>
      </c>
      <c r="O125" t="s">
        <v>31</v>
      </c>
      <c r="P125">
        <f t="shared" si="13"/>
        <v>1</v>
      </c>
      <c r="Q125">
        <f t="shared" si="14"/>
        <v>1</v>
      </c>
      <c r="R125">
        <v>4.82</v>
      </c>
      <c r="S125">
        <v>3.9</v>
      </c>
      <c r="T125">
        <f t="shared" si="15"/>
        <v>8.7200000000000006</v>
      </c>
      <c r="V125">
        <f t="shared" si="16"/>
        <v>0</v>
      </c>
      <c r="W125">
        <f t="shared" si="17"/>
        <v>8.7200000000000006</v>
      </c>
      <c r="X125">
        <v>3.27</v>
      </c>
      <c r="Y125">
        <v>1.25</v>
      </c>
      <c r="AA125">
        <f t="shared" si="18"/>
        <v>2019</v>
      </c>
      <c r="AB125">
        <f t="shared" si="19"/>
        <v>4</v>
      </c>
      <c r="AC125">
        <f t="shared" si="20"/>
        <v>28</v>
      </c>
      <c r="AD125" s="4">
        <f t="shared" si="21"/>
        <v>0.73541666666666661</v>
      </c>
      <c r="AE125">
        <f t="shared" si="22"/>
        <v>1</v>
      </c>
    </row>
    <row r="126" spans="1:31" x14ac:dyDescent="0.2">
      <c r="A126" s="1">
        <v>43583.745138888888</v>
      </c>
      <c r="B126" s="2">
        <f t="shared" si="12"/>
        <v>43583</v>
      </c>
      <c r="C126" s="5">
        <v>20</v>
      </c>
      <c r="D126" t="s">
        <v>118</v>
      </c>
      <c r="E126">
        <v>1</v>
      </c>
      <c r="N126">
        <v>1</v>
      </c>
      <c r="O126" t="s">
        <v>26</v>
      </c>
      <c r="P126">
        <f t="shared" si="13"/>
        <v>1</v>
      </c>
      <c r="Q126">
        <f t="shared" si="14"/>
        <v>1</v>
      </c>
      <c r="R126">
        <v>5.41</v>
      </c>
      <c r="S126">
        <v>6.36</v>
      </c>
      <c r="T126">
        <f t="shared" si="15"/>
        <v>11.77</v>
      </c>
      <c r="V126">
        <f t="shared" si="16"/>
        <v>0</v>
      </c>
      <c r="W126">
        <f t="shared" si="17"/>
        <v>11.77</v>
      </c>
      <c r="X126">
        <v>3.72</v>
      </c>
      <c r="Y126">
        <v>4.12</v>
      </c>
      <c r="AA126">
        <f t="shared" si="18"/>
        <v>2019</v>
      </c>
      <c r="AB126">
        <f t="shared" si="19"/>
        <v>4</v>
      </c>
      <c r="AC126">
        <f t="shared" si="20"/>
        <v>28</v>
      </c>
      <c r="AD126" s="4">
        <f t="shared" si="21"/>
        <v>0.74513888888888891</v>
      </c>
      <c r="AE126">
        <f t="shared" si="22"/>
        <v>1</v>
      </c>
    </row>
    <row r="127" spans="1:31" x14ac:dyDescent="0.2">
      <c r="A127" s="1">
        <v>43583.758333333331</v>
      </c>
      <c r="B127" s="2">
        <f t="shared" si="12"/>
        <v>43583</v>
      </c>
      <c r="C127" s="5">
        <v>20</v>
      </c>
      <c r="D127" t="s">
        <v>92</v>
      </c>
      <c r="E127">
        <v>1</v>
      </c>
      <c r="N127">
        <v>1</v>
      </c>
      <c r="O127" t="s">
        <v>26</v>
      </c>
      <c r="P127">
        <f t="shared" si="13"/>
        <v>1</v>
      </c>
      <c r="Q127">
        <f t="shared" si="14"/>
        <v>1</v>
      </c>
      <c r="R127">
        <v>4.18</v>
      </c>
      <c r="S127">
        <v>2.93</v>
      </c>
      <c r="T127">
        <f t="shared" si="15"/>
        <v>7.1099999999999994</v>
      </c>
      <c r="V127">
        <f t="shared" si="16"/>
        <v>0</v>
      </c>
      <c r="W127">
        <f t="shared" si="17"/>
        <v>7.1099999999999994</v>
      </c>
      <c r="X127">
        <v>2.0299999999999998</v>
      </c>
      <c r="Y127">
        <v>5.62</v>
      </c>
      <c r="AA127">
        <f t="shared" si="18"/>
        <v>2019</v>
      </c>
      <c r="AB127">
        <f t="shared" si="19"/>
        <v>4</v>
      </c>
      <c r="AC127">
        <f t="shared" si="20"/>
        <v>28</v>
      </c>
      <c r="AD127" s="4">
        <f t="shared" si="21"/>
        <v>0.7583333333333333</v>
      </c>
      <c r="AE127">
        <f t="shared" si="22"/>
        <v>1</v>
      </c>
    </row>
    <row r="128" spans="1:31" x14ac:dyDescent="0.2">
      <c r="A128" s="1">
        <v>43583.776388888888</v>
      </c>
      <c r="B128" s="2">
        <f t="shared" si="12"/>
        <v>43583</v>
      </c>
      <c r="C128" s="5">
        <v>20</v>
      </c>
      <c r="D128" t="s">
        <v>119</v>
      </c>
      <c r="E128">
        <v>1</v>
      </c>
      <c r="N128">
        <v>1</v>
      </c>
      <c r="O128" t="s">
        <v>31</v>
      </c>
      <c r="P128">
        <f t="shared" si="13"/>
        <v>1</v>
      </c>
      <c r="Q128">
        <f t="shared" si="14"/>
        <v>0</v>
      </c>
      <c r="R128">
        <v>5.36</v>
      </c>
      <c r="S128">
        <v>1</v>
      </c>
      <c r="T128">
        <f t="shared" si="15"/>
        <v>6.36</v>
      </c>
      <c r="V128">
        <f t="shared" si="16"/>
        <v>0</v>
      </c>
      <c r="W128">
        <f t="shared" si="17"/>
        <v>6.36</v>
      </c>
      <c r="X128">
        <v>3.67</v>
      </c>
      <c r="Y128">
        <v>4</v>
      </c>
      <c r="AA128">
        <f t="shared" si="18"/>
        <v>2019</v>
      </c>
      <c r="AB128">
        <f t="shared" si="19"/>
        <v>4</v>
      </c>
      <c r="AC128">
        <f t="shared" si="20"/>
        <v>28</v>
      </c>
      <c r="AD128" s="4">
        <f t="shared" si="21"/>
        <v>0.77638888888888891</v>
      </c>
      <c r="AE128">
        <f t="shared" si="22"/>
        <v>1</v>
      </c>
    </row>
    <row r="129" spans="1:31" x14ac:dyDescent="0.2">
      <c r="A129" s="1">
        <v>43583.784722222219</v>
      </c>
      <c r="B129" s="2">
        <f t="shared" si="12"/>
        <v>43583</v>
      </c>
      <c r="C129" s="5">
        <v>20</v>
      </c>
      <c r="D129" t="s">
        <v>120</v>
      </c>
      <c r="E129">
        <v>1</v>
      </c>
      <c r="N129">
        <v>1</v>
      </c>
      <c r="O129" t="s">
        <v>26</v>
      </c>
      <c r="P129">
        <f t="shared" si="13"/>
        <v>1</v>
      </c>
      <c r="Q129">
        <f t="shared" si="14"/>
        <v>1</v>
      </c>
      <c r="R129">
        <v>6.38</v>
      </c>
      <c r="S129">
        <v>4.62</v>
      </c>
      <c r="T129">
        <f t="shared" si="15"/>
        <v>11</v>
      </c>
      <c r="V129">
        <f t="shared" si="16"/>
        <v>0</v>
      </c>
      <c r="W129">
        <f t="shared" si="17"/>
        <v>11</v>
      </c>
      <c r="X129">
        <v>5.35</v>
      </c>
      <c r="Y129">
        <v>20</v>
      </c>
      <c r="AA129">
        <f t="shared" si="18"/>
        <v>2019</v>
      </c>
      <c r="AB129">
        <f t="shared" si="19"/>
        <v>4</v>
      </c>
      <c r="AC129">
        <f t="shared" si="20"/>
        <v>28</v>
      </c>
      <c r="AD129" s="4">
        <f t="shared" si="21"/>
        <v>0.78472222222222221</v>
      </c>
      <c r="AE129">
        <f t="shared" si="22"/>
        <v>1</v>
      </c>
    </row>
    <row r="130" spans="1:31" x14ac:dyDescent="0.2">
      <c r="A130" s="1">
        <v>43583.822222222225</v>
      </c>
      <c r="B130" s="2">
        <f t="shared" si="12"/>
        <v>43583</v>
      </c>
      <c r="C130" s="5">
        <v>20</v>
      </c>
      <c r="D130" t="s">
        <v>121</v>
      </c>
      <c r="E130">
        <v>2</v>
      </c>
      <c r="N130">
        <v>1</v>
      </c>
      <c r="O130" t="s">
        <v>31</v>
      </c>
      <c r="P130">
        <f t="shared" si="13"/>
        <v>2</v>
      </c>
      <c r="Q130">
        <f t="shared" si="14"/>
        <v>1</v>
      </c>
      <c r="R130">
        <v>8.64</v>
      </c>
      <c r="S130">
        <v>20.95</v>
      </c>
      <c r="T130">
        <f t="shared" si="15"/>
        <v>29.59</v>
      </c>
      <c r="V130">
        <f t="shared" si="16"/>
        <v>0</v>
      </c>
      <c r="W130">
        <f t="shared" si="17"/>
        <v>29.59</v>
      </c>
      <c r="X130">
        <v>5.64</v>
      </c>
      <c r="Y130">
        <v>14.62</v>
      </c>
      <c r="AA130">
        <f t="shared" si="18"/>
        <v>2019</v>
      </c>
      <c r="AB130">
        <f t="shared" si="19"/>
        <v>4</v>
      </c>
      <c r="AC130">
        <f t="shared" si="20"/>
        <v>28</v>
      </c>
      <c r="AD130" s="4">
        <f t="shared" si="21"/>
        <v>0.8222222222222223</v>
      </c>
      <c r="AE130">
        <f t="shared" si="22"/>
        <v>1</v>
      </c>
    </row>
    <row r="131" spans="1:31" x14ac:dyDescent="0.2">
      <c r="A131" s="1">
        <v>43583.852083333331</v>
      </c>
      <c r="B131" s="2">
        <f t="shared" ref="B131:B194" si="23">DATE(YEAR(A131),MONTH(A131),DAY(A131))</f>
        <v>43583</v>
      </c>
      <c r="C131" s="5">
        <v>20</v>
      </c>
      <c r="D131" t="s">
        <v>122</v>
      </c>
      <c r="E131">
        <v>1</v>
      </c>
      <c r="N131">
        <v>1</v>
      </c>
      <c r="O131" t="s">
        <v>31</v>
      </c>
      <c r="P131">
        <f t="shared" ref="P131:P194" si="24">SUM(E131,G131,I131, K131)</f>
        <v>1</v>
      </c>
      <c r="Q131">
        <f t="shared" ref="Q131:Q194" si="25">IF(S131&gt;1, 1, 0)</f>
        <v>1</v>
      </c>
      <c r="R131">
        <v>5.96</v>
      </c>
      <c r="S131">
        <v>2.92</v>
      </c>
      <c r="T131">
        <f t="shared" ref="T131:T194" si="26">SUM(R131:S131)</f>
        <v>8.879999999999999</v>
      </c>
      <c r="V131">
        <f t="shared" ref="V131:V194" si="27">IF(U131&gt;0,1,0)</f>
        <v>0</v>
      </c>
      <c r="W131">
        <f t="shared" ref="W131:W194" si="28">SUM(T131:U131)</f>
        <v>8.879999999999999</v>
      </c>
      <c r="X131">
        <v>3.52</v>
      </c>
      <c r="Y131">
        <v>13</v>
      </c>
      <c r="AA131">
        <f t="shared" ref="AA131:AA194" si="29">YEAR(B131)</f>
        <v>2019</v>
      </c>
      <c r="AB131">
        <f t="shared" ref="AB131:AB194" si="30">MONTH(B131)</f>
        <v>4</v>
      </c>
      <c r="AC131">
        <f t="shared" ref="AC131:AC194" si="31">DAY(B131)</f>
        <v>28</v>
      </c>
      <c r="AD131" s="4">
        <f t="shared" ref="AD131:AD194" si="32">TIME(HOUR(A131),MINUTE(A131),SECOND(A131))</f>
        <v>0.8520833333333333</v>
      </c>
      <c r="AE131">
        <f t="shared" ref="AE131:AE194" si="33">WEEKDAY(A131)</f>
        <v>1</v>
      </c>
    </row>
    <row r="132" spans="1:31" x14ac:dyDescent="0.2">
      <c r="A132" s="1">
        <v>43597.707638888889</v>
      </c>
      <c r="B132" s="2">
        <f t="shared" si="23"/>
        <v>43597</v>
      </c>
      <c r="C132" s="5">
        <v>21</v>
      </c>
      <c r="D132" t="s">
        <v>123</v>
      </c>
      <c r="E132">
        <v>1</v>
      </c>
      <c r="N132">
        <v>1</v>
      </c>
      <c r="O132" t="s">
        <v>26</v>
      </c>
      <c r="P132">
        <f t="shared" si="24"/>
        <v>1</v>
      </c>
      <c r="Q132">
        <f t="shared" si="25"/>
        <v>1</v>
      </c>
      <c r="R132">
        <v>4</v>
      </c>
      <c r="S132">
        <v>2.35</v>
      </c>
      <c r="T132">
        <f t="shared" si="26"/>
        <v>6.35</v>
      </c>
      <c r="V132">
        <f t="shared" si="27"/>
        <v>0</v>
      </c>
      <c r="W132">
        <f t="shared" si="28"/>
        <v>6.35</v>
      </c>
      <c r="X132">
        <v>0.78</v>
      </c>
      <c r="Y132">
        <v>12.75</v>
      </c>
      <c r="AA132">
        <f t="shared" si="29"/>
        <v>2019</v>
      </c>
      <c r="AB132">
        <f t="shared" si="30"/>
        <v>5</v>
      </c>
      <c r="AC132">
        <f t="shared" si="31"/>
        <v>12</v>
      </c>
      <c r="AD132" s="4">
        <f t="shared" si="32"/>
        <v>0.70763888888888893</v>
      </c>
      <c r="AE132">
        <f t="shared" si="33"/>
        <v>1</v>
      </c>
    </row>
    <row r="133" spans="1:31" x14ac:dyDescent="0.2">
      <c r="A133" s="1">
        <v>43597.734027777777</v>
      </c>
      <c r="B133" s="2">
        <f t="shared" si="23"/>
        <v>43597</v>
      </c>
      <c r="C133" s="5">
        <v>21</v>
      </c>
      <c r="D133" t="s">
        <v>124</v>
      </c>
      <c r="E133">
        <v>1</v>
      </c>
      <c r="N133">
        <v>1</v>
      </c>
      <c r="O133" t="s">
        <v>26</v>
      </c>
      <c r="P133">
        <f t="shared" si="24"/>
        <v>1</v>
      </c>
      <c r="Q133">
        <f t="shared" si="25"/>
        <v>1</v>
      </c>
      <c r="R133">
        <v>4.43</v>
      </c>
      <c r="S133">
        <v>3.11</v>
      </c>
      <c r="T133">
        <f t="shared" si="26"/>
        <v>7.5399999999999991</v>
      </c>
      <c r="V133">
        <f t="shared" si="27"/>
        <v>0</v>
      </c>
      <c r="W133">
        <f t="shared" si="28"/>
        <v>7.5399999999999991</v>
      </c>
      <c r="X133">
        <v>2.58</v>
      </c>
      <c r="Y133">
        <v>3.25</v>
      </c>
      <c r="AA133">
        <f t="shared" si="29"/>
        <v>2019</v>
      </c>
      <c r="AB133">
        <f t="shared" si="30"/>
        <v>5</v>
      </c>
      <c r="AC133">
        <f t="shared" si="31"/>
        <v>12</v>
      </c>
      <c r="AD133" s="4">
        <f t="shared" si="32"/>
        <v>0.73402777777777783</v>
      </c>
      <c r="AE133">
        <f t="shared" si="33"/>
        <v>1</v>
      </c>
    </row>
    <row r="134" spans="1:31" x14ac:dyDescent="0.2">
      <c r="A134" s="1">
        <v>43597.759722222225</v>
      </c>
      <c r="B134" s="2">
        <f t="shared" si="23"/>
        <v>43597</v>
      </c>
      <c r="C134" s="5">
        <v>21</v>
      </c>
      <c r="D134" t="s">
        <v>125</v>
      </c>
      <c r="E134">
        <v>1</v>
      </c>
      <c r="N134">
        <v>1</v>
      </c>
      <c r="O134" t="s">
        <v>31</v>
      </c>
      <c r="P134">
        <f t="shared" si="24"/>
        <v>1</v>
      </c>
      <c r="Q134">
        <f t="shared" si="25"/>
        <v>1</v>
      </c>
      <c r="R134">
        <v>5.97</v>
      </c>
      <c r="S134">
        <v>44.97</v>
      </c>
      <c r="T134">
        <f t="shared" si="26"/>
        <v>50.94</v>
      </c>
      <c r="U134">
        <v>20</v>
      </c>
      <c r="V134">
        <f t="shared" si="27"/>
        <v>1</v>
      </c>
      <c r="W134">
        <f t="shared" si="28"/>
        <v>70.94</v>
      </c>
      <c r="X134">
        <v>2.33</v>
      </c>
      <c r="Y134">
        <v>25</v>
      </c>
      <c r="Z134" t="s">
        <v>126</v>
      </c>
      <c r="AA134">
        <f t="shared" si="29"/>
        <v>2019</v>
      </c>
      <c r="AB134">
        <f t="shared" si="30"/>
        <v>5</v>
      </c>
      <c r="AC134">
        <f t="shared" si="31"/>
        <v>12</v>
      </c>
      <c r="AD134" s="4">
        <f t="shared" si="32"/>
        <v>0.7597222222222223</v>
      </c>
      <c r="AE134">
        <f t="shared" si="33"/>
        <v>1</v>
      </c>
    </row>
    <row r="135" spans="1:31" x14ac:dyDescent="0.2">
      <c r="A135" s="1">
        <v>43597.800694444442</v>
      </c>
      <c r="B135" s="2">
        <f t="shared" si="23"/>
        <v>43597</v>
      </c>
      <c r="C135" s="5">
        <v>21</v>
      </c>
      <c r="D135" t="s">
        <v>84</v>
      </c>
      <c r="E135">
        <v>1</v>
      </c>
      <c r="N135">
        <v>1</v>
      </c>
      <c r="O135" t="s">
        <v>31</v>
      </c>
      <c r="P135">
        <f t="shared" si="24"/>
        <v>1</v>
      </c>
      <c r="Q135">
        <f t="shared" si="25"/>
        <v>1</v>
      </c>
      <c r="R135">
        <v>5.9</v>
      </c>
      <c r="S135">
        <v>2</v>
      </c>
      <c r="T135">
        <f t="shared" si="26"/>
        <v>7.9</v>
      </c>
      <c r="U135">
        <v>4</v>
      </c>
      <c r="V135">
        <f t="shared" si="27"/>
        <v>1</v>
      </c>
      <c r="W135">
        <f t="shared" si="28"/>
        <v>11.9</v>
      </c>
      <c r="X135">
        <v>4.53</v>
      </c>
      <c r="Y135">
        <v>2.12</v>
      </c>
      <c r="Z135" t="s">
        <v>127</v>
      </c>
      <c r="AA135">
        <f t="shared" si="29"/>
        <v>2019</v>
      </c>
      <c r="AB135">
        <f t="shared" si="30"/>
        <v>5</v>
      </c>
      <c r="AC135">
        <f t="shared" si="31"/>
        <v>12</v>
      </c>
      <c r="AD135" s="4">
        <f t="shared" si="32"/>
        <v>0.80069444444444438</v>
      </c>
      <c r="AE135">
        <f t="shared" si="33"/>
        <v>1</v>
      </c>
    </row>
    <row r="136" spans="1:31" x14ac:dyDescent="0.2">
      <c r="A136" s="1">
        <v>43597.818749999999</v>
      </c>
      <c r="B136" s="2">
        <f t="shared" si="23"/>
        <v>43597</v>
      </c>
      <c r="C136" s="5">
        <v>21</v>
      </c>
      <c r="D136" t="s">
        <v>93</v>
      </c>
      <c r="E136">
        <v>2</v>
      </c>
      <c r="F136" t="s">
        <v>99</v>
      </c>
      <c r="G136">
        <v>1</v>
      </c>
      <c r="H136" t="s">
        <v>128</v>
      </c>
      <c r="I136">
        <v>1</v>
      </c>
      <c r="N136">
        <v>2</v>
      </c>
      <c r="O136" t="s">
        <v>31</v>
      </c>
      <c r="P136">
        <f t="shared" si="24"/>
        <v>4</v>
      </c>
      <c r="Q136">
        <f t="shared" si="25"/>
        <v>1</v>
      </c>
      <c r="R136">
        <v>23.66</v>
      </c>
      <c r="S136">
        <v>16.55</v>
      </c>
      <c r="T136">
        <f t="shared" si="26"/>
        <v>40.21</v>
      </c>
      <c r="V136">
        <f t="shared" si="27"/>
        <v>0</v>
      </c>
      <c r="W136">
        <f t="shared" si="28"/>
        <v>40.21</v>
      </c>
      <c r="X136">
        <v>19.97</v>
      </c>
      <c r="Y136">
        <v>6.36</v>
      </c>
      <c r="AA136">
        <f t="shared" si="29"/>
        <v>2019</v>
      </c>
      <c r="AB136">
        <f t="shared" si="30"/>
        <v>5</v>
      </c>
      <c r="AC136">
        <f t="shared" si="31"/>
        <v>12</v>
      </c>
      <c r="AD136" s="4">
        <f t="shared" si="32"/>
        <v>0.81874999999999998</v>
      </c>
      <c r="AE136">
        <f t="shared" si="33"/>
        <v>1</v>
      </c>
    </row>
    <row r="137" spans="1:31" x14ac:dyDescent="0.2">
      <c r="A137" s="1">
        <v>43597.866666666669</v>
      </c>
      <c r="B137" s="2">
        <f t="shared" si="23"/>
        <v>43597</v>
      </c>
      <c r="C137" s="5">
        <v>21</v>
      </c>
      <c r="D137" t="s">
        <v>42</v>
      </c>
      <c r="E137">
        <v>1</v>
      </c>
      <c r="N137">
        <v>1</v>
      </c>
      <c r="O137" t="s">
        <v>43</v>
      </c>
      <c r="P137">
        <f t="shared" si="24"/>
        <v>1</v>
      </c>
      <c r="Q137">
        <f t="shared" si="25"/>
        <v>0</v>
      </c>
      <c r="R137">
        <v>4</v>
      </c>
      <c r="T137">
        <f t="shared" si="26"/>
        <v>4</v>
      </c>
      <c r="V137">
        <f t="shared" si="27"/>
        <v>0</v>
      </c>
      <c r="W137">
        <f t="shared" si="28"/>
        <v>4</v>
      </c>
      <c r="X137">
        <v>1.38</v>
      </c>
      <c r="Y137">
        <v>8.8699999999999992</v>
      </c>
      <c r="AA137">
        <f t="shared" si="29"/>
        <v>2019</v>
      </c>
      <c r="AB137">
        <f t="shared" si="30"/>
        <v>5</v>
      </c>
      <c r="AC137">
        <f t="shared" si="31"/>
        <v>12</v>
      </c>
      <c r="AD137" s="4">
        <f t="shared" si="32"/>
        <v>0.8666666666666667</v>
      </c>
      <c r="AE137">
        <f t="shared" si="33"/>
        <v>1</v>
      </c>
    </row>
    <row r="138" spans="1:31" x14ac:dyDescent="0.2">
      <c r="A138" s="1">
        <v>43603.755555555559</v>
      </c>
      <c r="B138" s="2">
        <f t="shared" si="23"/>
        <v>43603</v>
      </c>
      <c r="C138" s="5">
        <v>22</v>
      </c>
      <c r="D138" t="s">
        <v>62</v>
      </c>
      <c r="E138">
        <v>1</v>
      </c>
      <c r="N138">
        <v>1</v>
      </c>
      <c r="O138" t="s">
        <v>31</v>
      </c>
      <c r="P138">
        <f t="shared" si="24"/>
        <v>1</v>
      </c>
      <c r="Q138">
        <f t="shared" si="25"/>
        <v>0</v>
      </c>
      <c r="R138">
        <v>3</v>
      </c>
      <c r="T138">
        <f t="shared" si="26"/>
        <v>3</v>
      </c>
      <c r="V138">
        <f t="shared" si="27"/>
        <v>0</v>
      </c>
      <c r="W138">
        <f t="shared" si="28"/>
        <v>3</v>
      </c>
      <c r="X138">
        <v>0.68</v>
      </c>
      <c r="Y138">
        <v>3.85</v>
      </c>
      <c r="AA138">
        <f t="shared" si="29"/>
        <v>2019</v>
      </c>
      <c r="AB138">
        <f t="shared" si="30"/>
        <v>5</v>
      </c>
      <c r="AC138">
        <f t="shared" si="31"/>
        <v>18</v>
      </c>
      <c r="AD138" s="4">
        <f t="shared" si="32"/>
        <v>0.75555555555555554</v>
      </c>
      <c r="AE138">
        <f t="shared" si="33"/>
        <v>7</v>
      </c>
    </row>
    <row r="139" spans="1:31" x14ac:dyDescent="0.2">
      <c r="A139" s="1">
        <v>43603.770833333336</v>
      </c>
      <c r="B139" s="2">
        <f t="shared" si="23"/>
        <v>43603</v>
      </c>
      <c r="C139" s="5">
        <v>22</v>
      </c>
      <c r="D139" t="s">
        <v>58</v>
      </c>
      <c r="E139">
        <v>2</v>
      </c>
      <c r="N139">
        <v>1</v>
      </c>
      <c r="O139" t="s">
        <v>31</v>
      </c>
      <c r="P139">
        <f t="shared" si="24"/>
        <v>2</v>
      </c>
      <c r="Q139">
        <f t="shared" si="25"/>
        <v>1</v>
      </c>
      <c r="R139">
        <v>5.69</v>
      </c>
      <c r="S139">
        <v>3.74</v>
      </c>
      <c r="T139">
        <f t="shared" si="26"/>
        <v>9.43</v>
      </c>
      <c r="V139">
        <f t="shared" si="27"/>
        <v>0</v>
      </c>
      <c r="W139">
        <f t="shared" si="28"/>
        <v>9.43</v>
      </c>
      <c r="X139">
        <v>4.13</v>
      </c>
      <c r="Y139">
        <v>3.42</v>
      </c>
      <c r="AA139">
        <f t="shared" si="29"/>
        <v>2019</v>
      </c>
      <c r="AB139">
        <f t="shared" si="30"/>
        <v>5</v>
      </c>
      <c r="AC139">
        <f t="shared" si="31"/>
        <v>18</v>
      </c>
      <c r="AD139" s="4">
        <f t="shared" si="32"/>
        <v>0.77083333333333337</v>
      </c>
      <c r="AE139">
        <f t="shared" si="33"/>
        <v>7</v>
      </c>
    </row>
    <row r="140" spans="1:31" x14ac:dyDescent="0.2">
      <c r="A140" s="1">
        <v>43603.811111111114</v>
      </c>
      <c r="B140" s="2">
        <f t="shared" si="23"/>
        <v>43603</v>
      </c>
      <c r="C140" s="5">
        <v>22</v>
      </c>
      <c r="D140" t="s">
        <v>177</v>
      </c>
      <c r="E140">
        <v>1</v>
      </c>
      <c r="N140">
        <v>1</v>
      </c>
      <c r="O140" t="s">
        <v>31</v>
      </c>
      <c r="P140">
        <f t="shared" si="24"/>
        <v>1</v>
      </c>
      <c r="Q140">
        <f t="shared" si="25"/>
        <v>1</v>
      </c>
      <c r="R140">
        <v>6.48</v>
      </c>
      <c r="S140">
        <v>5</v>
      </c>
      <c r="T140">
        <f t="shared" si="26"/>
        <v>11.48</v>
      </c>
      <c r="V140">
        <f t="shared" si="27"/>
        <v>0</v>
      </c>
      <c r="W140">
        <f t="shared" si="28"/>
        <v>11.48</v>
      </c>
      <c r="X140">
        <v>6.28</v>
      </c>
      <c r="Y140">
        <v>5.14</v>
      </c>
      <c r="AA140">
        <f t="shared" si="29"/>
        <v>2019</v>
      </c>
      <c r="AB140">
        <f t="shared" si="30"/>
        <v>5</v>
      </c>
      <c r="AC140">
        <f t="shared" si="31"/>
        <v>18</v>
      </c>
      <c r="AD140" s="4">
        <f t="shared" si="32"/>
        <v>0.81111111111111101</v>
      </c>
      <c r="AE140">
        <f t="shared" si="33"/>
        <v>7</v>
      </c>
    </row>
    <row r="141" spans="1:31" x14ac:dyDescent="0.2">
      <c r="A141" s="1">
        <v>43603.836805555555</v>
      </c>
      <c r="B141" s="2">
        <f t="shared" si="23"/>
        <v>43603</v>
      </c>
      <c r="C141" s="5">
        <v>22</v>
      </c>
      <c r="D141" t="s">
        <v>120</v>
      </c>
      <c r="E141">
        <v>1</v>
      </c>
      <c r="N141">
        <v>1</v>
      </c>
      <c r="O141" t="s">
        <v>26</v>
      </c>
      <c r="P141">
        <f t="shared" si="24"/>
        <v>1</v>
      </c>
      <c r="Q141">
        <f t="shared" si="25"/>
        <v>1</v>
      </c>
      <c r="R141">
        <v>5.46</v>
      </c>
      <c r="S141">
        <v>2.84</v>
      </c>
      <c r="T141">
        <f t="shared" si="26"/>
        <v>8.3000000000000007</v>
      </c>
      <c r="V141">
        <f t="shared" si="27"/>
        <v>0</v>
      </c>
      <c r="W141">
        <f t="shared" si="28"/>
        <v>8.3000000000000007</v>
      </c>
      <c r="X141">
        <v>5.21</v>
      </c>
      <c r="Y141">
        <v>0.28000000000000003</v>
      </c>
      <c r="AA141">
        <f t="shared" si="29"/>
        <v>2019</v>
      </c>
      <c r="AB141">
        <f t="shared" si="30"/>
        <v>5</v>
      </c>
      <c r="AC141">
        <f t="shared" si="31"/>
        <v>18</v>
      </c>
      <c r="AD141" s="4">
        <f t="shared" si="32"/>
        <v>0.83680555555555547</v>
      </c>
      <c r="AE141">
        <f t="shared" si="33"/>
        <v>7</v>
      </c>
    </row>
    <row r="142" spans="1:31" x14ac:dyDescent="0.2">
      <c r="A142" s="1">
        <v>43603.85</v>
      </c>
      <c r="B142" s="2">
        <f t="shared" si="23"/>
        <v>43603</v>
      </c>
      <c r="C142" s="5">
        <v>22</v>
      </c>
      <c r="D142" t="s">
        <v>129</v>
      </c>
      <c r="E142">
        <v>1</v>
      </c>
      <c r="N142">
        <v>1</v>
      </c>
      <c r="O142" t="s">
        <v>31</v>
      </c>
      <c r="P142">
        <f t="shared" si="24"/>
        <v>1</v>
      </c>
      <c r="Q142">
        <f t="shared" si="25"/>
        <v>1</v>
      </c>
      <c r="R142">
        <v>4.92</v>
      </c>
      <c r="S142">
        <v>4.09</v>
      </c>
      <c r="T142">
        <f t="shared" si="26"/>
        <v>9.01</v>
      </c>
      <c r="V142">
        <f t="shared" si="27"/>
        <v>0</v>
      </c>
      <c r="W142">
        <f t="shared" si="28"/>
        <v>9.01</v>
      </c>
      <c r="X142">
        <v>2.21</v>
      </c>
      <c r="Y142">
        <v>20</v>
      </c>
      <c r="AA142">
        <f t="shared" si="29"/>
        <v>2019</v>
      </c>
      <c r="AB142">
        <f t="shared" si="30"/>
        <v>5</v>
      </c>
      <c r="AC142">
        <f t="shared" si="31"/>
        <v>18</v>
      </c>
      <c r="AD142" s="4">
        <f t="shared" si="32"/>
        <v>0.85</v>
      </c>
      <c r="AE142">
        <f t="shared" si="33"/>
        <v>7</v>
      </c>
    </row>
    <row r="143" spans="1:31" x14ac:dyDescent="0.2">
      <c r="A143" s="1">
        <v>43610.712500000001</v>
      </c>
      <c r="B143" s="2">
        <f t="shared" si="23"/>
        <v>43610</v>
      </c>
      <c r="C143" s="5">
        <v>23</v>
      </c>
      <c r="D143" t="s">
        <v>44</v>
      </c>
      <c r="E143">
        <v>1</v>
      </c>
      <c r="N143">
        <v>1</v>
      </c>
      <c r="O143" t="s">
        <v>26</v>
      </c>
      <c r="P143">
        <f t="shared" si="24"/>
        <v>1</v>
      </c>
      <c r="Q143">
        <f t="shared" si="25"/>
        <v>1</v>
      </c>
      <c r="R143">
        <v>3.63</v>
      </c>
      <c r="S143">
        <v>1.77</v>
      </c>
      <c r="T143">
        <f t="shared" si="26"/>
        <v>5.4</v>
      </c>
      <c r="V143">
        <f t="shared" si="27"/>
        <v>0</v>
      </c>
      <c r="W143">
        <f t="shared" si="28"/>
        <v>5.4</v>
      </c>
      <c r="X143">
        <v>1.84</v>
      </c>
      <c r="Y143">
        <v>5</v>
      </c>
      <c r="AA143">
        <f t="shared" si="29"/>
        <v>2019</v>
      </c>
      <c r="AB143">
        <f t="shared" si="30"/>
        <v>5</v>
      </c>
      <c r="AC143">
        <f t="shared" si="31"/>
        <v>25</v>
      </c>
      <c r="AD143" s="4">
        <f t="shared" si="32"/>
        <v>0.71250000000000002</v>
      </c>
      <c r="AE143">
        <f t="shared" si="33"/>
        <v>7</v>
      </c>
    </row>
    <row r="144" spans="1:31" x14ac:dyDescent="0.2">
      <c r="A144" s="1">
        <v>43610.728472222225</v>
      </c>
      <c r="B144" s="2">
        <f t="shared" si="23"/>
        <v>43610</v>
      </c>
      <c r="C144" s="5">
        <v>23</v>
      </c>
      <c r="D144" t="s">
        <v>119</v>
      </c>
      <c r="E144">
        <v>1</v>
      </c>
      <c r="N144">
        <v>1</v>
      </c>
      <c r="O144" t="s">
        <v>31</v>
      </c>
      <c r="P144">
        <f t="shared" si="24"/>
        <v>1</v>
      </c>
      <c r="Q144">
        <f t="shared" si="25"/>
        <v>1</v>
      </c>
      <c r="R144">
        <v>3</v>
      </c>
      <c r="S144">
        <v>6.81</v>
      </c>
      <c r="T144">
        <f t="shared" si="26"/>
        <v>9.8099999999999987</v>
      </c>
      <c r="V144">
        <f t="shared" si="27"/>
        <v>0</v>
      </c>
      <c r="W144">
        <f t="shared" si="28"/>
        <v>9.8099999999999987</v>
      </c>
      <c r="X144">
        <v>0.39</v>
      </c>
      <c r="Y144">
        <v>2.85</v>
      </c>
      <c r="AA144">
        <f t="shared" si="29"/>
        <v>2019</v>
      </c>
      <c r="AB144">
        <f t="shared" si="30"/>
        <v>5</v>
      </c>
      <c r="AC144">
        <f t="shared" si="31"/>
        <v>25</v>
      </c>
      <c r="AD144" s="4">
        <f t="shared" si="32"/>
        <v>0.7284722222222223</v>
      </c>
      <c r="AE144">
        <f t="shared" si="33"/>
        <v>7</v>
      </c>
    </row>
    <row r="145" spans="1:31" x14ac:dyDescent="0.2">
      <c r="A145" s="1">
        <v>43610.747916666667</v>
      </c>
      <c r="B145" s="2">
        <f t="shared" si="23"/>
        <v>43610</v>
      </c>
      <c r="C145" s="5">
        <v>23</v>
      </c>
      <c r="D145" t="s">
        <v>93</v>
      </c>
      <c r="E145">
        <v>1</v>
      </c>
      <c r="N145">
        <v>1</v>
      </c>
      <c r="O145" t="s">
        <v>31</v>
      </c>
      <c r="P145">
        <f t="shared" si="24"/>
        <v>1</v>
      </c>
      <c r="Q145">
        <f t="shared" si="25"/>
        <v>0</v>
      </c>
      <c r="R145">
        <v>6.06</v>
      </c>
      <c r="T145">
        <f t="shared" si="26"/>
        <v>6.06</v>
      </c>
      <c r="V145">
        <f t="shared" si="27"/>
        <v>0</v>
      </c>
      <c r="W145">
        <f t="shared" si="28"/>
        <v>6.06</v>
      </c>
      <c r="X145">
        <v>5.59</v>
      </c>
      <c r="Y145">
        <v>5.42</v>
      </c>
      <c r="AA145">
        <f t="shared" si="29"/>
        <v>2019</v>
      </c>
      <c r="AB145">
        <f t="shared" si="30"/>
        <v>5</v>
      </c>
      <c r="AC145">
        <f t="shared" si="31"/>
        <v>25</v>
      </c>
      <c r="AD145" s="4">
        <f t="shared" si="32"/>
        <v>0.74791666666666667</v>
      </c>
      <c r="AE145">
        <f t="shared" si="33"/>
        <v>7</v>
      </c>
    </row>
    <row r="146" spans="1:31" x14ac:dyDescent="0.2">
      <c r="A146" s="1">
        <v>43610.800694444442</v>
      </c>
      <c r="B146" s="2">
        <f t="shared" si="23"/>
        <v>43610</v>
      </c>
      <c r="C146" s="5">
        <v>23</v>
      </c>
      <c r="D146" t="s">
        <v>74</v>
      </c>
      <c r="E146">
        <v>1</v>
      </c>
      <c r="N146">
        <v>1</v>
      </c>
      <c r="O146" t="s">
        <v>31</v>
      </c>
      <c r="P146">
        <f t="shared" si="24"/>
        <v>1</v>
      </c>
      <c r="Q146">
        <f t="shared" si="25"/>
        <v>1</v>
      </c>
      <c r="R146">
        <v>3.93</v>
      </c>
      <c r="S146">
        <v>7.44</v>
      </c>
      <c r="T146">
        <f t="shared" si="26"/>
        <v>11.370000000000001</v>
      </c>
      <c r="V146">
        <f t="shared" si="27"/>
        <v>0</v>
      </c>
      <c r="W146">
        <f t="shared" si="28"/>
        <v>11.370000000000001</v>
      </c>
      <c r="X146">
        <v>2.4</v>
      </c>
      <c r="Y146">
        <v>4.1399999999999997</v>
      </c>
      <c r="AA146">
        <f t="shared" si="29"/>
        <v>2019</v>
      </c>
      <c r="AB146">
        <f t="shared" si="30"/>
        <v>5</v>
      </c>
      <c r="AC146">
        <f t="shared" si="31"/>
        <v>25</v>
      </c>
      <c r="AD146" s="4">
        <f t="shared" si="32"/>
        <v>0.80069444444444438</v>
      </c>
      <c r="AE146">
        <f t="shared" si="33"/>
        <v>7</v>
      </c>
    </row>
    <row r="147" spans="1:31" x14ac:dyDescent="0.2">
      <c r="A147" s="1">
        <v>43610.818055555559</v>
      </c>
      <c r="B147" s="2">
        <f t="shared" si="23"/>
        <v>43610</v>
      </c>
      <c r="C147" s="5">
        <v>23</v>
      </c>
      <c r="D147" t="s">
        <v>74</v>
      </c>
      <c r="E147">
        <v>3</v>
      </c>
      <c r="N147">
        <v>1</v>
      </c>
      <c r="O147" t="s">
        <v>31</v>
      </c>
      <c r="P147">
        <f t="shared" si="24"/>
        <v>3</v>
      </c>
      <c r="Q147">
        <f t="shared" si="25"/>
        <v>1</v>
      </c>
      <c r="R147">
        <v>7.62</v>
      </c>
      <c r="S147">
        <v>7.97</v>
      </c>
      <c r="T147">
        <f t="shared" si="26"/>
        <v>15.59</v>
      </c>
      <c r="V147">
        <f t="shared" si="27"/>
        <v>0</v>
      </c>
      <c r="W147">
        <f t="shared" si="28"/>
        <v>15.59</v>
      </c>
      <c r="X147">
        <v>4.79</v>
      </c>
      <c r="Y147">
        <v>15</v>
      </c>
      <c r="AA147">
        <f t="shared" si="29"/>
        <v>2019</v>
      </c>
      <c r="AB147">
        <f t="shared" si="30"/>
        <v>5</v>
      </c>
      <c r="AC147">
        <f t="shared" si="31"/>
        <v>25</v>
      </c>
      <c r="AD147" s="4">
        <f t="shared" si="32"/>
        <v>0.81805555555555554</v>
      </c>
      <c r="AE147">
        <f t="shared" si="33"/>
        <v>7</v>
      </c>
    </row>
    <row r="148" spans="1:31" x14ac:dyDescent="0.2">
      <c r="A148" s="1">
        <v>43610.84097222222</v>
      </c>
      <c r="B148" s="2">
        <f t="shared" si="23"/>
        <v>43610</v>
      </c>
      <c r="C148" s="5">
        <v>23</v>
      </c>
      <c r="D148" t="s">
        <v>121</v>
      </c>
      <c r="E148">
        <v>2</v>
      </c>
      <c r="N148">
        <v>1</v>
      </c>
      <c r="O148" t="s">
        <v>31</v>
      </c>
      <c r="P148">
        <f t="shared" si="24"/>
        <v>2</v>
      </c>
      <c r="Q148">
        <f t="shared" si="25"/>
        <v>1</v>
      </c>
      <c r="R148">
        <v>6.78</v>
      </c>
      <c r="S148">
        <v>5.12</v>
      </c>
      <c r="T148">
        <f t="shared" si="26"/>
        <v>11.9</v>
      </c>
      <c r="V148">
        <f t="shared" si="27"/>
        <v>0</v>
      </c>
      <c r="W148">
        <f t="shared" si="28"/>
        <v>11.9</v>
      </c>
      <c r="X148">
        <v>5.26</v>
      </c>
      <c r="Y148">
        <v>8.7100000000000009</v>
      </c>
      <c r="AA148">
        <f t="shared" si="29"/>
        <v>2019</v>
      </c>
      <c r="AB148">
        <f t="shared" si="30"/>
        <v>5</v>
      </c>
      <c r="AC148">
        <f t="shared" si="31"/>
        <v>25</v>
      </c>
      <c r="AD148" s="4">
        <f t="shared" si="32"/>
        <v>0.84097222222222223</v>
      </c>
      <c r="AE148">
        <f t="shared" si="33"/>
        <v>7</v>
      </c>
    </row>
    <row r="149" spans="1:31" x14ac:dyDescent="0.2">
      <c r="A149" s="1">
        <v>43610.865972222222</v>
      </c>
      <c r="B149" s="2">
        <f t="shared" si="23"/>
        <v>43610</v>
      </c>
      <c r="C149" s="5">
        <v>23</v>
      </c>
      <c r="D149" t="s">
        <v>85</v>
      </c>
      <c r="E149">
        <v>1</v>
      </c>
      <c r="N149">
        <v>1</v>
      </c>
      <c r="O149" t="s">
        <v>31</v>
      </c>
      <c r="P149">
        <f t="shared" si="24"/>
        <v>1</v>
      </c>
      <c r="Q149">
        <f t="shared" si="25"/>
        <v>1</v>
      </c>
      <c r="R149">
        <v>3.79</v>
      </c>
      <c r="S149">
        <v>7.12</v>
      </c>
      <c r="T149">
        <f t="shared" si="26"/>
        <v>10.91</v>
      </c>
      <c r="V149">
        <f t="shared" si="27"/>
        <v>0</v>
      </c>
      <c r="W149">
        <f t="shared" si="28"/>
        <v>10.91</v>
      </c>
      <c r="X149">
        <v>2.2599999999999998</v>
      </c>
      <c r="Y149">
        <v>3.42</v>
      </c>
      <c r="AA149">
        <f t="shared" si="29"/>
        <v>2019</v>
      </c>
      <c r="AB149">
        <f t="shared" si="30"/>
        <v>5</v>
      </c>
      <c r="AC149">
        <f t="shared" si="31"/>
        <v>25</v>
      </c>
      <c r="AD149" s="4">
        <f t="shared" si="32"/>
        <v>0.86597222222222225</v>
      </c>
      <c r="AE149">
        <f t="shared" si="33"/>
        <v>7</v>
      </c>
    </row>
    <row r="150" spans="1:31" x14ac:dyDescent="0.2">
      <c r="A150" s="1">
        <v>43610.880555555559</v>
      </c>
      <c r="B150" s="2">
        <f t="shared" si="23"/>
        <v>43610</v>
      </c>
      <c r="C150" s="5">
        <v>23</v>
      </c>
      <c r="D150" t="s">
        <v>48</v>
      </c>
      <c r="E150">
        <v>1</v>
      </c>
      <c r="N150">
        <v>1</v>
      </c>
      <c r="O150" t="s">
        <v>26</v>
      </c>
      <c r="P150">
        <f t="shared" si="24"/>
        <v>1</v>
      </c>
      <c r="Q150">
        <f t="shared" si="25"/>
        <v>1</v>
      </c>
      <c r="R150">
        <v>4.84</v>
      </c>
      <c r="S150">
        <v>2.8</v>
      </c>
      <c r="T150">
        <f t="shared" si="26"/>
        <v>7.64</v>
      </c>
      <c r="V150">
        <f t="shared" si="27"/>
        <v>0</v>
      </c>
      <c r="W150">
        <f t="shared" si="28"/>
        <v>7.64</v>
      </c>
      <c r="X150">
        <v>3.4</v>
      </c>
      <c r="Y150">
        <v>8</v>
      </c>
      <c r="AA150">
        <f t="shared" si="29"/>
        <v>2019</v>
      </c>
      <c r="AB150">
        <f t="shared" si="30"/>
        <v>5</v>
      </c>
      <c r="AC150">
        <f t="shared" si="31"/>
        <v>25</v>
      </c>
      <c r="AD150" s="4">
        <f t="shared" si="32"/>
        <v>0.88055555555555554</v>
      </c>
      <c r="AE150">
        <f t="shared" si="33"/>
        <v>7</v>
      </c>
    </row>
    <row r="151" spans="1:31" x14ac:dyDescent="0.2">
      <c r="A151" s="1">
        <v>43611.70416666667</v>
      </c>
      <c r="B151" s="2">
        <f t="shared" si="23"/>
        <v>43611</v>
      </c>
      <c r="C151" s="5">
        <v>24</v>
      </c>
      <c r="D151" t="s">
        <v>130</v>
      </c>
      <c r="E151">
        <v>1</v>
      </c>
      <c r="N151">
        <v>1</v>
      </c>
      <c r="O151" t="s">
        <v>31</v>
      </c>
      <c r="P151">
        <f t="shared" si="24"/>
        <v>1</v>
      </c>
      <c r="Q151">
        <f t="shared" si="25"/>
        <v>0</v>
      </c>
      <c r="R151">
        <v>3</v>
      </c>
      <c r="T151">
        <f t="shared" si="26"/>
        <v>3</v>
      </c>
      <c r="V151">
        <f t="shared" si="27"/>
        <v>0</v>
      </c>
      <c r="W151">
        <f t="shared" si="28"/>
        <v>3</v>
      </c>
      <c r="X151">
        <v>0.62</v>
      </c>
      <c r="Y151">
        <v>4.57</v>
      </c>
      <c r="AA151">
        <f t="shared" si="29"/>
        <v>2019</v>
      </c>
      <c r="AB151">
        <f t="shared" si="30"/>
        <v>5</v>
      </c>
      <c r="AC151">
        <f t="shared" si="31"/>
        <v>26</v>
      </c>
      <c r="AD151" s="4">
        <f t="shared" si="32"/>
        <v>0.70416666666666661</v>
      </c>
      <c r="AE151">
        <f t="shared" si="33"/>
        <v>1</v>
      </c>
    </row>
    <row r="152" spans="1:31" x14ac:dyDescent="0.2">
      <c r="A152" s="1">
        <v>43611.723611111112</v>
      </c>
      <c r="B152" s="2">
        <f t="shared" si="23"/>
        <v>43611</v>
      </c>
      <c r="C152" s="5">
        <v>24</v>
      </c>
      <c r="D152" t="s">
        <v>25</v>
      </c>
      <c r="E152">
        <v>1</v>
      </c>
      <c r="N152">
        <v>1</v>
      </c>
      <c r="O152" t="s">
        <v>26</v>
      </c>
      <c r="P152">
        <f t="shared" si="24"/>
        <v>1</v>
      </c>
      <c r="Q152">
        <f t="shared" si="25"/>
        <v>1</v>
      </c>
      <c r="R152">
        <v>4.51</v>
      </c>
      <c r="S152">
        <v>6.07</v>
      </c>
      <c r="T152">
        <f t="shared" si="26"/>
        <v>10.58</v>
      </c>
      <c r="V152">
        <f t="shared" si="27"/>
        <v>0</v>
      </c>
      <c r="W152">
        <f t="shared" si="28"/>
        <v>10.58</v>
      </c>
      <c r="X152">
        <v>2.39</v>
      </c>
      <c r="Y152">
        <v>12.57</v>
      </c>
      <c r="AA152">
        <f t="shared" si="29"/>
        <v>2019</v>
      </c>
      <c r="AB152">
        <f t="shared" si="30"/>
        <v>5</v>
      </c>
      <c r="AC152">
        <f t="shared" si="31"/>
        <v>26</v>
      </c>
      <c r="AD152" s="4">
        <f t="shared" si="32"/>
        <v>0.72361111111111109</v>
      </c>
      <c r="AE152">
        <f t="shared" si="33"/>
        <v>1</v>
      </c>
    </row>
    <row r="153" spans="1:31" x14ac:dyDescent="0.2">
      <c r="A153" s="1">
        <v>43611.75277777778</v>
      </c>
      <c r="B153" s="2">
        <f t="shared" si="23"/>
        <v>43611</v>
      </c>
      <c r="C153" s="5">
        <v>24</v>
      </c>
      <c r="D153" t="s">
        <v>131</v>
      </c>
      <c r="E153">
        <v>1</v>
      </c>
      <c r="N153">
        <v>1</v>
      </c>
      <c r="O153" t="s">
        <v>31</v>
      </c>
      <c r="P153">
        <f t="shared" si="24"/>
        <v>1</v>
      </c>
      <c r="Q153">
        <f t="shared" si="25"/>
        <v>0</v>
      </c>
      <c r="R153">
        <v>4.8</v>
      </c>
      <c r="T153">
        <f t="shared" si="26"/>
        <v>4.8</v>
      </c>
      <c r="V153">
        <f t="shared" si="27"/>
        <v>0</v>
      </c>
      <c r="W153">
        <f t="shared" si="28"/>
        <v>4.8</v>
      </c>
      <c r="X153">
        <v>3.85</v>
      </c>
      <c r="Y153">
        <v>3.28</v>
      </c>
      <c r="AA153">
        <f t="shared" si="29"/>
        <v>2019</v>
      </c>
      <c r="AB153">
        <f t="shared" si="30"/>
        <v>5</v>
      </c>
      <c r="AC153">
        <f t="shared" si="31"/>
        <v>26</v>
      </c>
      <c r="AD153" s="4">
        <f t="shared" si="32"/>
        <v>0.75277777777777777</v>
      </c>
      <c r="AE153">
        <f t="shared" si="33"/>
        <v>1</v>
      </c>
    </row>
    <row r="154" spans="1:31" x14ac:dyDescent="0.2">
      <c r="A154" s="1">
        <v>43611.777083333334</v>
      </c>
      <c r="B154" s="2">
        <f t="shared" si="23"/>
        <v>43611</v>
      </c>
      <c r="C154" s="5">
        <v>24</v>
      </c>
      <c r="D154" t="s">
        <v>132</v>
      </c>
      <c r="E154">
        <v>1</v>
      </c>
      <c r="N154">
        <v>1</v>
      </c>
      <c r="O154" t="s">
        <v>31</v>
      </c>
      <c r="P154">
        <f t="shared" si="24"/>
        <v>1</v>
      </c>
      <c r="Q154">
        <f t="shared" si="25"/>
        <v>1</v>
      </c>
      <c r="R154">
        <v>3.94</v>
      </c>
      <c r="S154">
        <v>5.25</v>
      </c>
      <c r="T154">
        <f t="shared" si="26"/>
        <v>9.19</v>
      </c>
      <c r="V154">
        <f t="shared" si="27"/>
        <v>0</v>
      </c>
      <c r="W154">
        <f t="shared" si="28"/>
        <v>9.19</v>
      </c>
      <c r="X154">
        <v>1.1499999999999999</v>
      </c>
      <c r="Y154">
        <v>15.71</v>
      </c>
      <c r="AA154">
        <f t="shared" si="29"/>
        <v>2019</v>
      </c>
      <c r="AB154">
        <f t="shared" si="30"/>
        <v>5</v>
      </c>
      <c r="AC154">
        <f t="shared" si="31"/>
        <v>26</v>
      </c>
      <c r="AD154" s="4">
        <f t="shared" si="32"/>
        <v>0.77708333333333324</v>
      </c>
      <c r="AE154">
        <f t="shared" si="33"/>
        <v>1</v>
      </c>
    </row>
    <row r="155" spans="1:31" x14ac:dyDescent="0.2">
      <c r="A155" s="1">
        <v>43611.822222222225</v>
      </c>
      <c r="B155" s="2">
        <f t="shared" si="23"/>
        <v>43611</v>
      </c>
      <c r="C155" s="5">
        <v>24</v>
      </c>
      <c r="D155" t="s">
        <v>74</v>
      </c>
      <c r="E155">
        <v>1</v>
      </c>
      <c r="F155" t="s">
        <v>133</v>
      </c>
      <c r="G155">
        <v>1</v>
      </c>
      <c r="N155">
        <v>2</v>
      </c>
      <c r="O155" t="s">
        <v>31</v>
      </c>
      <c r="P155">
        <f t="shared" si="24"/>
        <v>2</v>
      </c>
      <c r="Q155">
        <f t="shared" si="25"/>
        <v>1</v>
      </c>
      <c r="R155">
        <v>12.56</v>
      </c>
      <c r="S155">
        <v>7.65</v>
      </c>
      <c r="T155">
        <f t="shared" si="26"/>
        <v>20.21</v>
      </c>
      <c r="V155">
        <f t="shared" si="27"/>
        <v>0</v>
      </c>
      <c r="W155">
        <f t="shared" si="28"/>
        <v>20.21</v>
      </c>
      <c r="X155">
        <v>10.32</v>
      </c>
      <c r="Y155">
        <v>24.85</v>
      </c>
      <c r="AA155">
        <f t="shared" si="29"/>
        <v>2019</v>
      </c>
      <c r="AB155">
        <f t="shared" si="30"/>
        <v>5</v>
      </c>
      <c r="AC155">
        <f t="shared" si="31"/>
        <v>26</v>
      </c>
      <c r="AD155" s="4">
        <f t="shared" si="32"/>
        <v>0.8222222222222223</v>
      </c>
      <c r="AE155">
        <f t="shared" si="33"/>
        <v>1</v>
      </c>
    </row>
    <row r="156" spans="1:31" x14ac:dyDescent="0.2">
      <c r="A156" s="1">
        <v>43617.711805555555</v>
      </c>
      <c r="B156" s="2">
        <f t="shared" si="23"/>
        <v>43617</v>
      </c>
      <c r="C156" s="5">
        <v>25</v>
      </c>
      <c r="D156" t="s">
        <v>75</v>
      </c>
      <c r="E156">
        <v>1</v>
      </c>
      <c r="N156">
        <v>1</v>
      </c>
      <c r="O156" t="s">
        <v>26</v>
      </c>
      <c r="P156">
        <f t="shared" si="24"/>
        <v>1</v>
      </c>
      <c r="Q156">
        <f t="shared" si="25"/>
        <v>1</v>
      </c>
      <c r="R156">
        <v>3</v>
      </c>
      <c r="S156">
        <v>3</v>
      </c>
      <c r="T156">
        <f t="shared" si="26"/>
        <v>6</v>
      </c>
      <c r="V156">
        <f t="shared" si="27"/>
        <v>0</v>
      </c>
      <c r="W156">
        <f t="shared" si="28"/>
        <v>6</v>
      </c>
      <c r="X156">
        <v>0.42</v>
      </c>
      <c r="Y156">
        <v>1.42</v>
      </c>
      <c r="AA156">
        <f t="shared" si="29"/>
        <v>2019</v>
      </c>
      <c r="AB156">
        <f t="shared" si="30"/>
        <v>6</v>
      </c>
      <c r="AC156">
        <f t="shared" si="31"/>
        <v>1</v>
      </c>
      <c r="AD156" s="4">
        <f t="shared" si="32"/>
        <v>0.71180555555555547</v>
      </c>
      <c r="AE156">
        <f t="shared" si="33"/>
        <v>7</v>
      </c>
    </row>
    <row r="157" spans="1:31" x14ac:dyDescent="0.2">
      <c r="A157" s="1">
        <v>43617.722916666666</v>
      </c>
      <c r="B157" s="2">
        <f t="shared" si="23"/>
        <v>43617</v>
      </c>
      <c r="C157" s="5">
        <v>25</v>
      </c>
      <c r="D157" t="s">
        <v>40</v>
      </c>
      <c r="E157">
        <v>1</v>
      </c>
      <c r="N157">
        <v>1</v>
      </c>
      <c r="O157" t="s">
        <v>31</v>
      </c>
      <c r="P157">
        <f t="shared" si="24"/>
        <v>1</v>
      </c>
      <c r="Q157">
        <f t="shared" si="25"/>
        <v>1</v>
      </c>
      <c r="R157">
        <v>6.06</v>
      </c>
      <c r="S157">
        <v>6.04</v>
      </c>
      <c r="T157">
        <f t="shared" si="26"/>
        <v>12.1</v>
      </c>
      <c r="V157">
        <f t="shared" si="27"/>
        <v>0</v>
      </c>
      <c r="W157">
        <f t="shared" si="28"/>
        <v>12.1</v>
      </c>
      <c r="X157">
        <v>5.5</v>
      </c>
      <c r="Y157">
        <v>6.28</v>
      </c>
      <c r="AA157">
        <f t="shared" si="29"/>
        <v>2019</v>
      </c>
      <c r="AB157">
        <f t="shared" si="30"/>
        <v>6</v>
      </c>
      <c r="AC157">
        <f t="shared" si="31"/>
        <v>1</v>
      </c>
      <c r="AD157" s="4">
        <f t="shared" si="32"/>
        <v>0.72291666666666676</v>
      </c>
      <c r="AE157">
        <f t="shared" si="33"/>
        <v>7</v>
      </c>
    </row>
    <row r="158" spans="1:31" x14ac:dyDescent="0.2">
      <c r="A158" s="1">
        <v>43617.736111111109</v>
      </c>
      <c r="B158" s="2">
        <f t="shared" si="23"/>
        <v>43617</v>
      </c>
      <c r="C158" s="5">
        <v>25</v>
      </c>
      <c r="D158" t="s">
        <v>77</v>
      </c>
      <c r="E158">
        <v>1</v>
      </c>
      <c r="N158">
        <v>1</v>
      </c>
      <c r="O158" t="s">
        <v>31</v>
      </c>
      <c r="P158">
        <f t="shared" si="24"/>
        <v>1</v>
      </c>
      <c r="Q158">
        <f t="shared" si="25"/>
        <v>1</v>
      </c>
      <c r="R158">
        <v>4.1500000000000004</v>
      </c>
      <c r="S158">
        <v>5.89</v>
      </c>
      <c r="T158">
        <f t="shared" si="26"/>
        <v>10.039999999999999</v>
      </c>
      <c r="V158">
        <f t="shared" si="27"/>
        <v>0</v>
      </c>
      <c r="W158">
        <f t="shared" si="28"/>
        <v>10.039999999999999</v>
      </c>
      <c r="X158">
        <v>1.37</v>
      </c>
      <c r="Y158">
        <v>16.71</v>
      </c>
      <c r="AA158">
        <f t="shared" si="29"/>
        <v>2019</v>
      </c>
      <c r="AB158">
        <f t="shared" si="30"/>
        <v>6</v>
      </c>
      <c r="AC158">
        <f t="shared" si="31"/>
        <v>1</v>
      </c>
      <c r="AD158" s="4">
        <f t="shared" si="32"/>
        <v>0.73611111111111116</v>
      </c>
      <c r="AE158">
        <f t="shared" si="33"/>
        <v>7</v>
      </c>
    </row>
    <row r="159" spans="1:31" x14ac:dyDescent="0.2">
      <c r="A159" s="1">
        <v>43617.788888888892</v>
      </c>
      <c r="B159" s="2">
        <f t="shared" si="23"/>
        <v>43617</v>
      </c>
      <c r="C159" s="5">
        <v>25</v>
      </c>
      <c r="D159" t="s">
        <v>133</v>
      </c>
      <c r="E159">
        <v>1</v>
      </c>
      <c r="N159">
        <v>1</v>
      </c>
      <c r="O159" t="s">
        <v>31</v>
      </c>
      <c r="P159">
        <f t="shared" si="24"/>
        <v>1</v>
      </c>
      <c r="Q159">
        <f t="shared" si="25"/>
        <v>1</v>
      </c>
      <c r="R159">
        <v>3</v>
      </c>
      <c r="S159">
        <v>2.5499999999999998</v>
      </c>
      <c r="T159">
        <f t="shared" si="26"/>
        <v>5.55</v>
      </c>
      <c r="V159">
        <f t="shared" si="27"/>
        <v>0</v>
      </c>
      <c r="W159">
        <f t="shared" si="28"/>
        <v>5.55</v>
      </c>
      <c r="X159">
        <v>0.81</v>
      </c>
      <c r="Y159">
        <v>2.71</v>
      </c>
      <c r="AA159">
        <f t="shared" si="29"/>
        <v>2019</v>
      </c>
      <c r="AB159">
        <f t="shared" si="30"/>
        <v>6</v>
      </c>
      <c r="AC159">
        <f t="shared" si="31"/>
        <v>1</v>
      </c>
      <c r="AD159" s="4">
        <f t="shared" si="32"/>
        <v>0.78888888888888886</v>
      </c>
      <c r="AE159">
        <f t="shared" si="33"/>
        <v>7</v>
      </c>
    </row>
    <row r="160" spans="1:31" x14ac:dyDescent="0.2">
      <c r="A160" s="1">
        <v>43617.79583333333</v>
      </c>
      <c r="B160" s="2">
        <f t="shared" si="23"/>
        <v>43617</v>
      </c>
      <c r="C160" s="5">
        <v>25</v>
      </c>
      <c r="D160" t="s">
        <v>74</v>
      </c>
      <c r="E160">
        <v>2</v>
      </c>
      <c r="N160">
        <v>1</v>
      </c>
      <c r="O160" t="s">
        <v>31</v>
      </c>
      <c r="P160">
        <f t="shared" si="24"/>
        <v>2</v>
      </c>
      <c r="Q160">
        <f t="shared" si="25"/>
        <v>1</v>
      </c>
      <c r="R160">
        <v>9.66</v>
      </c>
      <c r="S160">
        <v>6.19</v>
      </c>
      <c r="T160">
        <f t="shared" si="26"/>
        <v>15.850000000000001</v>
      </c>
      <c r="V160">
        <f t="shared" si="27"/>
        <v>0</v>
      </c>
      <c r="W160">
        <f t="shared" si="28"/>
        <v>15.850000000000001</v>
      </c>
      <c r="X160">
        <v>9.6199999999999992</v>
      </c>
      <c r="Y160">
        <v>10</v>
      </c>
      <c r="AA160">
        <f t="shared" si="29"/>
        <v>2019</v>
      </c>
      <c r="AB160">
        <f t="shared" si="30"/>
        <v>6</v>
      </c>
      <c r="AC160">
        <f t="shared" si="31"/>
        <v>1</v>
      </c>
      <c r="AD160" s="4">
        <f t="shared" si="32"/>
        <v>0.79583333333333339</v>
      </c>
      <c r="AE160">
        <f t="shared" si="33"/>
        <v>7</v>
      </c>
    </row>
    <row r="161" spans="1:31" x14ac:dyDescent="0.2">
      <c r="A161" s="1">
        <v>43617.823611111111</v>
      </c>
      <c r="B161" s="2">
        <f t="shared" si="23"/>
        <v>43617</v>
      </c>
      <c r="C161" s="5">
        <v>25</v>
      </c>
      <c r="D161" t="s">
        <v>119</v>
      </c>
      <c r="E161">
        <v>1</v>
      </c>
      <c r="N161">
        <v>1</v>
      </c>
      <c r="O161" t="s">
        <v>31</v>
      </c>
      <c r="P161">
        <f t="shared" si="24"/>
        <v>1</v>
      </c>
      <c r="Q161">
        <f t="shared" si="25"/>
        <v>1</v>
      </c>
      <c r="R161">
        <v>3.8</v>
      </c>
      <c r="S161">
        <v>8.7799999999999994</v>
      </c>
      <c r="T161">
        <f t="shared" si="26"/>
        <v>12.579999999999998</v>
      </c>
      <c r="V161">
        <f t="shared" si="27"/>
        <v>0</v>
      </c>
      <c r="W161">
        <f t="shared" si="28"/>
        <v>12.579999999999998</v>
      </c>
      <c r="X161">
        <v>2.35</v>
      </c>
      <c r="Y161">
        <v>2.71</v>
      </c>
      <c r="AA161">
        <f t="shared" si="29"/>
        <v>2019</v>
      </c>
      <c r="AB161">
        <f t="shared" si="30"/>
        <v>6</v>
      </c>
      <c r="AC161">
        <f t="shared" si="31"/>
        <v>1</v>
      </c>
      <c r="AD161" s="4">
        <f t="shared" si="32"/>
        <v>0.82361111111111107</v>
      </c>
      <c r="AE161">
        <f t="shared" si="33"/>
        <v>7</v>
      </c>
    </row>
    <row r="162" spans="1:31" x14ac:dyDescent="0.2">
      <c r="A162" s="1">
        <v>43617.844444444447</v>
      </c>
      <c r="B162" s="2">
        <f t="shared" si="23"/>
        <v>43617</v>
      </c>
      <c r="C162" s="5">
        <v>25</v>
      </c>
      <c r="D162" t="s">
        <v>134</v>
      </c>
      <c r="E162">
        <v>1</v>
      </c>
      <c r="N162">
        <v>1</v>
      </c>
      <c r="O162" t="s">
        <v>31</v>
      </c>
      <c r="P162">
        <f t="shared" si="24"/>
        <v>1</v>
      </c>
      <c r="Q162">
        <f t="shared" si="25"/>
        <v>1</v>
      </c>
      <c r="R162">
        <v>4.9000000000000004</v>
      </c>
      <c r="S162">
        <v>6.88</v>
      </c>
      <c r="T162">
        <f t="shared" si="26"/>
        <v>11.780000000000001</v>
      </c>
      <c r="V162">
        <f t="shared" si="27"/>
        <v>0</v>
      </c>
      <c r="W162">
        <f t="shared" si="28"/>
        <v>11.780000000000001</v>
      </c>
      <c r="X162">
        <v>3.98</v>
      </c>
      <c r="Y162">
        <v>3.57</v>
      </c>
      <c r="AA162">
        <f t="shared" si="29"/>
        <v>2019</v>
      </c>
      <c r="AB162">
        <f t="shared" si="30"/>
        <v>6</v>
      </c>
      <c r="AC162">
        <f t="shared" si="31"/>
        <v>1</v>
      </c>
      <c r="AD162" s="4">
        <f t="shared" si="32"/>
        <v>0.84444444444444444</v>
      </c>
      <c r="AE162">
        <f t="shared" si="33"/>
        <v>7</v>
      </c>
    </row>
    <row r="163" spans="1:31" x14ac:dyDescent="0.2">
      <c r="A163" s="1">
        <v>43617.854861111111</v>
      </c>
      <c r="B163" s="2">
        <f t="shared" si="23"/>
        <v>43617</v>
      </c>
      <c r="C163" s="5">
        <v>25</v>
      </c>
      <c r="D163" t="s">
        <v>135</v>
      </c>
      <c r="E163">
        <v>1</v>
      </c>
      <c r="N163">
        <v>1</v>
      </c>
      <c r="O163" t="s">
        <v>31</v>
      </c>
      <c r="P163">
        <f t="shared" si="24"/>
        <v>1</v>
      </c>
      <c r="Q163">
        <f t="shared" si="25"/>
        <v>1</v>
      </c>
      <c r="R163">
        <v>5.28</v>
      </c>
      <c r="S163">
        <v>5.86</v>
      </c>
      <c r="T163">
        <f t="shared" si="26"/>
        <v>11.14</v>
      </c>
      <c r="V163">
        <f t="shared" si="27"/>
        <v>0</v>
      </c>
      <c r="W163">
        <f t="shared" si="28"/>
        <v>11.14</v>
      </c>
      <c r="X163">
        <v>4.6399999999999997</v>
      </c>
      <c r="Y163">
        <v>3</v>
      </c>
      <c r="AA163">
        <f t="shared" si="29"/>
        <v>2019</v>
      </c>
      <c r="AB163">
        <f t="shared" si="30"/>
        <v>6</v>
      </c>
      <c r="AC163">
        <f t="shared" si="31"/>
        <v>1</v>
      </c>
      <c r="AD163" s="4">
        <f t="shared" si="32"/>
        <v>0.85486111111111107</v>
      </c>
      <c r="AE163">
        <f t="shared" si="33"/>
        <v>7</v>
      </c>
    </row>
    <row r="164" spans="1:31" x14ac:dyDescent="0.2">
      <c r="A164" s="1">
        <v>43643.748611111114</v>
      </c>
      <c r="B164" s="2">
        <f t="shared" si="23"/>
        <v>43643</v>
      </c>
      <c r="C164" s="5">
        <v>26</v>
      </c>
      <c r="D164" t="s">
        <v>121</v>
      </c>
      <c r="E164">
        <v>1</v>
      </c>
      <c r="N164">
        <v>1</v>
      </c>
      <c r="O164" t="s">
        <v>31</v>
      </c>
      <c r="P164">
        <f t="shared" si="24"/>
        <v>1</v>
      </c>
      <c r="Q164">
        <f t="shared" si="25"/>
        <v>0</v>
      </c>
      <c r="R164">
        <v>5.14</v>
      </c>
      <c r="S164">
        <v>0.01</v>
      </c>
      <c r="T164">
        <f t="shared" si="26"/>
        <v>5.1499999999999995</v>
      </c>
      <c r="V164">
        <f t="shared" si="27"/>
        <v>0</v>
      </c>
      <c r="W164">
        <f t="shared" si="28"/>
        <v>5.1499999999999995</v>
      </c>
      <c r="X164">
        <v>4.5599999999999996</v>
      </c>
      <c r="Y164">
        <v>1.71</v>
      </c>
      <c r="AA164">
        <f t="shared" si="29"/>
        <v>2019</v>
      </c>
      <c r="AB164">
        <f t="shared" si="30"/>
        <v>6</v>
      </c>
      <c r="AC164">
        <f t="shared" si="31"/>
        <v>27</v>
      </c>
      <c r="AD164" s="4">
        <f t="shared" si="32"/>
        <v>0.74861111111111101</v>
      </c>
      <c r="AE164">
        <f t="shared" si="33"/>
        <v>5</v>
      </c>
    </row>
    <row r="165" spans="1:31" x14ac:dyDescent="0.2">
      <c r="A165" s="1">
        <v>43643.761805555558</v>
      </c>
      <c r="B165" s="2">
        <f t="shared" si="23"/>
        <v>43643</v>
      </c>
      <c r="C165" s="5">
        <v>26</v>
      </c>
      <c r="D165" t="s">
        <v>136</v>
      </c>
      <c r="E165">
        <v>1</v>
      </c>
      <c r="N165">
        <v>1</v>
      </c>
      <c r="O165" t="s">
        <v>26</v>
      </c>
      <c r="P165">
        <f t="shared" si="24"/>
        <v>1</v>
      </c>
      <c r="Q165">
        <f t="shared" si="25"/>
        <v>1</v>
      </c>
      <c r="R165">
        <v>4.07</v>
      </c>
      <c r="S165">
        <v>3.28</v>
      </c>
      <c r="T165">
        <f t="shared" si="26"/>
        <v>7.35</v>
      </c>
      <c r="V165">
        <f t="shared" si="27"/>
        <v>0</v>
      </c>
      <c r="W165">
        <f t="shared" si="28"/>
        <v>7.35</v>
      </c>
      <c r="X165">
        <v>3.01</v>
      </c>
      <c r="Y165">
        <v>0.56999999999999995</v>
      </c>
      <c r="AA165">
        <f t="shared" si="29"/>
        <v>2019</v>
      </c>
      <c r="AB165">
        <f t="shared" si="30"/>
        <v>6</v>
      </c>
      <c r="AC165">
        <f t="shared" si="31"/>
        <v>27</v>
      </c>
      <c r="AD165" s="4">
        <f t="shared" si="32"/>
        <v>0.76180555555555562</v>
      </c>
      <c r="AE165">
        <f t="shared" si="33"/>
        <v>5</v>
      </c>
    </row>
    <row r="166" spans="1:31" x14ac:dyDescent="0.2">
      <c r="A166" s="1">
        <v>43643.788888888892</v>
      </c>
      <c r="B166" s="2">
        <f t="shared" si="23"/>
        <v>43643</v>
      </c>
      <c r="C166" s="5">
        <v>26</v>
      </c>
      <c r="D166" t="s">
        <v>58</v>
      </c>
      <c r="E166">
        <v>1</v>
      </c>
      <c r="N166">
        <v>1</v>
      </c>
      <c r="O166" t="s">
        <v>31</v>
      </c>
      <c r="P166">
        <f t="shared" si="24"/>
        <v>1</v>
      </c>
      <c r="Q166">
        <f t="shared" si="25"/>
        <v>0</v>
      </c>
      <c r="R166">
        <v>3.4</v>
      </c>
      <c r="S166">
        <v>1</v>
      </c>
      <c r="T166">
        <f t="shared" si="26"/>
        <v>4.4000000000000004</v>
      </c>
      <c r="V166">
        <f t="shared" si="27"/>
        <v>0</v>
      </c>
      <c r="W166">
        <f t="shared" si="28"/>
        <v>4.4000000000000004</v>
      </c>
      <c r="X166">
        <v>1.65</v>
      </c>
      <c r="Y166">
        <v>3.42</v>
      </c>
      <c r="AA166">
        <f t="shared" si="29"/>
        <v>2019</v>
      </c>
      <c r="AB166">
        <f t="shared" si="30"/>
        <v>6</v>
      </c>
      <c r="AC166">
        <f t="shared" si="31"/>
        <v>27</v>
      </c>
      <c r="AD166" s="4">
        <f t="shared" si="32"/>
        <v>0.78888888888888886</v>
      </c>
      <c r="AE166">
        <f t="shared" si="33"/>
        <v>5</v>
      </c>
    </row>
    <row r="167" spans="1:31" x14ac:dyDescent="0.2">
      <c r="A167" s="1">
        <v>43643.79583333333</v>
      </c>
      <c r="B167" s="2">
        <f t="shared" si="23"/>
        <v>43643</v>
      </c>
      <c r="C167" s="5">
        <v>26</v>
      </c>
      <c r="D167" t="s">
        <v>137</v>
      </c>
      <c r="E167">
        <v>1</v>
      </c>
      <c r="N167">
        <v>1</v>
      </c>
      <c r="O167" t="s">
        <v>26</v>
      </c>
      <c r="P167">
        <f t="shared" si="24"/>
        <v>1</v>
      </c>
      <c r="Q167">
        <f t="shared" si="25"/>
        <v>1</v>
      </c>
      <c r="R167">
        <v>4.32</v>
      </c>
      <c r="S167">
        <v>7.64</v>
      </c>
      <c r="T167">
        <f t="shared" si="26"/>
        <v>11.96</v>
      </c>
      <c r="V167">
        <f t="shared" si="27"/>
        <v>0</v>
      </c>
      <c r="W167">
        <f t="shared" si="28"/>
        <v>11.96</v>
      </c>
      <c r="X167">
        <v>3.07</v>
      </c>
      <c r="Y167">
        <v>3.57</v>
      </c>
      <c r="AA167">
        <f t="shared" si="29"/>
        <v>2019</v>
      </c>
      <c r="AB167">
        <f t="shared" si="30"/>
        <v>6</v>
      </c>
      <c r="AC167">
        <f t="shared" si="31"/>
        <v>27</v>
      </c>
      <c r="AD167" s="4">
        <f t="shared" si="32"/>
        <v>0.79583333333333339</v>
      </c>
      <c r="AE167">
        <f t="shared" si="33"/>
        <v>5</v>
      </c>
    </row>
    <row r="168" spans="1:31" x14ac:dyDescent="0.2">
      <c r="A168" s="1">
        <v>43643.809027777781</v>
      </c>
      <c r="B168" s="2">
        <f t="shared" si="23"/>
        <v>43643</v>
      </c>
      <c r="C168" s="5">
        <v>26</v>
      </c>
      <c r="D168" t="s">
        <v>58</v>
      </c>
      <c r="E168">
        <v>1</v>
      </c>
      <c r="N168">
        <v>1</v>
      </c>
      <c r="O168" t="s">
        <v>31</v>
      </c>
      <c r="P168">
        <f t="shared" si="24"/>
        <v>1</v>
      </c>
      <c r="Q168">
        <f t="shared" si="25"/>
        <v>1</v>
      </c>
      <c r="R168">
        <v>3.33</v>
      </c>
      <c r="S168">
        <v>5.44</v>
      </c>
      <c r="T168">
        <f t="shared" si="26"/>
        <v>8.77</v>
      </c>
      <c r="U168">
        <v>5</v>
      </c>
      <c r="V168">
        <f t="shared" si="27"/>
        <v>1</v>
      </c>
      <c r="W168">
        <f t="shared" si="28"/>
        <v>13.77</v>
      </c>
      <c r="X168">
        <v>1.75</v>
      </c>
      <c r="Y168">
        <v>1.57</v>
      </c>
      <c r="Z168" t="s">
        <v>138</v>
      </c>
      <c r="AA168">
        <f t="shared" si="29"/>
        <v>2019</v>
      </c>
      <c r="AB168">
        <f t="shared" si="30"/>
        <v>6</v>
      </c>
      <c r="AC168">
        <f t="shared" si="31"/>
        <v>27</v>
      </c>
      <c r="AD168" s="4">
        <f t="shared" si="32"/>
        <v>0.80902777777777779</v>
      </c>
      <c r="AE168">
        <f t="shared" si="33"/>
        <v>5</v>
      </c>
    </row>
    <row r="169" spans="1:31" x14ac:dyDescent="0.2">
      <c r="A169" s="1">
        <v>43643.834027777775</v>
      </c>
      <c r="B169" s="2">
        <f t="shared" si="23"/>
        <v>43643</v>
      </c>
      <c r="C169" s="5">
        <v>26</v>
      </c>
      <c r="D169" t="s">
        <v>139</v>
      </c>
      <c r="E169">
        <v>1</v>
      </c>
      <c r="N169">
        <v>1</v>
      </c>
      <c r="O169" t="s">
        <v>31</v>
      </c>
      <c r="P169">
        <f t="shared" si="24"/>
        <v>1</v>
      </c>
      <c r="Q169">
        <f t="shared" si="25"/>
        <v>0</v>
      </c>
      <c r="R169">
        <v>5.69</v>
      </c>
      <c r="T169">
        <f t="shared" si="26"/>
        <v>5.69</v>
      </c>
      <c r="V169">
        <f t="shared" si="27"/>
        <v>0</v>
      </c>
      <c r="W169">
        <f t="shared" si="28"/>
        <v>5.69</v>
      </c>
      <c r="X169">
        <v>3.42</v>
      </c>
      <c r="Y169">
        <v>20</v>
      </c>
      <c r="AA169">
        <f t="shared" si="29"/>
        <v>2019</v>
      </c>
      <c r="AB169">
        <f t="shared" si="30"/>
        <v>6</v>
      </c>
      <c r="AC169">
        <f t="shared" si="31"/>
        <v>27</v>
      </c>
      <c r="AD169" s="4">
        <f t="shared" si="32"/>
        <v>0.8340277777777777</v>
      </c>
      <c r="AE169">
        <f t="shared" si="33"/>
        <v>5</v>
      </c>
    </row>
    <row r="170" spans="1:31" x14ac:dyDescent="0.2">
      <c r="A170" s="1">
        <v>43643.859722222223</v>
      </c>
      <c r="B170" s="2">
        <f t="shared" si="23"/>
        <v>43643</v>
      </c>
      <c r="C170" s="5">
        <v>26</v>
      </c>
      <c r="D170" t="s">
        <v>77</v>
      </c>
      <c r="E170">
        <v>1</v>
      </c>
      <c r="N170">
        <v>1</v>
      </c>
      <c r="O170" t="s">
        <v>31</v>
      </c>
      <c r="P170">
        <f t="shared" si="24"/>
        <v>1</v>
      </c>
      <c r="Q170">
        <f t="shared" si="25"/>
        <v>0</v>
      </c>
      <c r="R170">
        <v>3.85</v>
      </c>
      <c r="T170">
        <f t="shared" si="26"/>
        <v>3.85</v>
      </c>
      <c r="U170">
        <v>10</v>
      </c>
      <c r="V170">
        <f t="shared" si="27"/>
        <v>1</v>
      </c>
      <c r="W170">
        <f t="shared" si="28"/>
        <v>13.85</v>
      </c>
      <c r="X170">
        <v>0.82</v>
      </c>
      <c r="Y170">
        <v>17.420000000000002</v>
      </c>
      <c r="Z170" t="s">
        <v>140</v>
      </c>
      <c r="AA170">
        <f t="shared" si="29"/>
        <v>2019</v>
      </c>
      <c r="AB170">
        <f t="shared" si="30"/>
        <v>6</v>
      </c>
      <c r="AC170">
        <f t="shared" si="31"/>
        <v>27</v>
      </c>
      <c r="AD170" s="4">
        <f t="shared" si="32"/>
        <v>0.85972222222222217</v>
      </c>
      <c r="AE170">
        <f t="shared" si="33"/>
        <v>5</v>
      </c>
    </row>
    <row r="171" spans="1:31" x14ac:dyDescent="0.2">
      <c r="A171" s="1">
        <v>43644.709027777775</v>
      </c>
      <c r="B171" s="2">
        <f t="shared" si="23"/>
        <v>43644</v>
      </c>
      <c r="C171" s="5">
        <v>27</v>
      </c>
      <c r="D171" t="s">
        <v>141</v>
      </c>
      <c r="E171">
        <v>1</v>
      </c>
      <c r="N171">
        <v>1</v>
      </c>
      <c r="O171" t="s">
        <v>26</v>
      </c>
      <c r="P171">
        <f t="shared" si="24"/>
        <v>1</v>
      </c>
      <c r="Q171">
        <f t="shared" si="25"/>
        <v>0</v>
      </c>
      <c r="R171">
        <v>5.97</v>
      </c>
      <c r="S171">
        <v>1</v>
      </c>
      <c r="T171">
        <f t="shared" si="26"/>
        <v>6.97</v>
      </c>
      <c r="V171">
        <f t="shared" si="27"/>
        <v>0</v>
      </c>
      <c r="W171">
        <f t="shared" si="28"/>
        <v>6.97</v>
      </c>
      <c r="X171">
        <v>4.62</v>
      </c>
      <c r="Y171">
        <v>13</v>
      </c>
      <c r="AA171">
        <f t="shared" si="29"/>
        <v>2019</v>
      </c>
      <c r="AB171">
        <f t="shared" si="30"/>
        <v>6</v>
      </c>
      <c r="AC171">
        <f t="shared" si="31"/>
        <v>28</v>
      </c>
      <c r="AD171" s="4">
        <f t="shared" si="32"/>
        <v>0.7090277777777777</v>
      </c>
      <c r="AE171">
        <f t="shared" si="33"/>
        <v>6</v>
      </c>
    </row>
    <row r="172" spans="1:31" x14ac:dyDescent="0.2">
      <c r="A172" s="1">
        <v>43644.754861111112</v>
      </c>
      <c r="B172" s="2">
        <f t="shared" si="23"/>
        <v>43644</v>
      </c>
      <c r="C172" s="5">
        <v>27</v>
      </c>
      <c r="D172" t="s">
        <v>142</v>
      </c>
      <c r="E172">
        <v>1</v>
      </c>
      <c r="N172">
        <v>1</v>
      </c>
      <c r="O172" t="s">
        <v>26</v>
      </c>
      <c r="P172">
        <f t="shared" si="24"/>
        <v>1</v>
      </c>
      <c r="Q172">
        <f t="shared" si="25"/>
        <v>0</v>
      </c>
      <c r="R172">
        <v>3.63</v>
      </c>
      <c r="T172">
        <f t="shared" si="26"/>
        <v>3.63</v>
      </c>
      <c r="V172">
        <f t="shared" si="27"/>
        <v>0</v>
      </c>
      <c r="W172">
        <f t="shared" si="28"/>
        <v>3.63</v>
      </c>
      <c r="X172">
        <v>2.1800000000000002</v>
      </c>
      <c r="Y172">
        <v>1.85</v>
      </c>
      <c r="AA172">
        <f t="shared" si="29"/>
        <v>2019</v>
      </c>
      <c r="AB172">
        <f t="shared" si="30"/>
        <v>6</v>
      </c>
      <c r="AC172">
        <f t="shared" si="31"/>
        <v>28</v>
      </c>
      <c r="AD172" s="4">
        <f t="shared" si="32"/>
        <v>0.75486111111111109</v>
      </c>
      <c r="AE172">
        <f t="shared" si="33"/>
        <v>6</v>
      </c>
    </row>
    <row r="173" spans="1:31" x14ac:dyDescent="0.2">
      <c r="A173" s="1">
        <v>43644.770833333336</v>
      </c>
      <c r="B173" s="2">
        <f t="shared" si="23"/>
        <v>43644</v>
      </c>
      <c r="C173" s="5">
        <v>27</v>
      </c>
      <c r="D173" t="s">
        <v>74</v>
      </c>
      <c r="E173">
        <v>2</v>
      </c>
      <c r="N173">
        <v>1</v>
      </c>
      <c r="O173" t="s">
        <v>26</v>
      </c>
      <c r="P173">
        <f t="shared" si="24"/>
        <v>2</v>
      </c>
      <c r="Q173">
        <f t="shared" si="25"/>
        <v>1</v>
      </c>
      <c r="R173">
        <v>10.08</v>
      </c>
      <c r="S173">
        <v>5.86</v>
      </c>
      <c r="T173">
        <f t="shared" si="26"/>
        <v>15.940000000000001</v>
      </c>
      <c r="V173">
        <f t="shared" si="27"/>
        <v>0</v>
      </c>
      <c r="W173">
        <f t="shared" si="28"/>
        <v>15.940000000000001</v>
      </c>
      <c r="X173">
        <v>10.18</v>
      </c>
      <c r="Y173">
        <v>10.85</v>
      </c>
      <c r="AA173">
        <f t="shared" si="29"/>
        <v>2019</v>
      </c>
      <c r="AB173">
        <f t="shared" si="30"/>
        <v>6</v>
      </c>
      <c r="AC173">
        <f t="shared" si="31"/>
        <v>28</v>
      </c>
      <c r="AD173" s="4">
        <f t="shared" si="32"/>
        <v>0.77083333333333337</v>
      </c>
      <c r="AE173">
        <f t="shared" si="33"/>
        <v>6</v>
      </c>
    </row>
    <row r="174" spans="1:31" x14ac:dyDescent="0.2">
      <c r="A174" s="1">
        <v>43644.795138888891</v>
      </c>
      <c r="B174" s="2">
        <f t="shared" si="23"/>
        <v>43644</v>
      </c>
      <c r="C174" s="5">
        <v>27</v>
      </c>
      <c r="D174" t="s">
        <v>142</v>
      </c>
      <c r="E174">
        <v>1</v>
      </c>
      <c r="N174">
        <v>1</v>
      </c>
      <c r="O174" t="s">
        <v>26</v>
      </c>
      <c r="P174">
        <f t="shared" si="24"/>
        <v>1</v>
      </c>
      <c r="Q174">
        <f t="shared" si="25"/>
        <v>0</v>
      </c>
      <c r="R174">
        <v>9.74</v>
      </c>
      <c r="T174">
        <f t="shared" si="26"/>
        <v>9.74</v>
      </c>
      <c r="V174">
        <f t="shared" si="27"/>
        <v>0</v>
      </c>
      <c r="W174">
        <f t="shared" si="28"/>
        <v>9.74</v>
      </c>
      <c r="X174">
        <v>11.42</v>
      </c>
      <c r="Y174">
        <v>4.71</v>
      </c>
      <c r="AA174">
        <f t="shared" si="29"/>
        <v>2019</v>
      </c>
      <c r="AB174">
        <f t="shared" si="30"/>
        <v>6</v>
      </c>
      <c r="AC174">
        <f t="shared" si="31"/>
        <v>28</v>
      </c>
      <c r="AD174" s="4">
        <f t="shared" si="32"/>
        <v>0.79513888888888884</v>
      </c>
      <c r="AE174">
        <f t="shared" si="33"/>
        <v>6</v>
      </c>
    </row>
    <row r="175" spans="1:31" x14ac:dyDescent="0.2">
      <c r="A175" s="1">
        <v>43644.826388888891</v>
      </c>
      <c r="B175" s="2">
        <f t="shared" si="23"/>
        <v>43644</v>
      </c>
      <c r="C175" s="5">
        <v>27</v>
      </c>
      <c r="D175" t="s">
        <v>75</v>
      </c>
      <c r="E175">
        <v>1</v>
      </c>
      <c r="N175">
        <v>1</v>
      </c>
      <c r="O175" t="s">
        <v>26</v>
      </c>
      <c r="P175">
        <f t="shared" si="24"/>
        <v>1</v>
      </c>
      <c r="Q175">
        <f t="shared" si="25"/>
        <v>1</v>
      </c>
      <c r="R175">
        <v>3.11</v>
      </c>
      <c r="S175">
        <v>1.93</v>
      </c>
      <c r="T175">
        <f t="shared" si="26"/>
        <v>5.04</v>
      </c>
      <c r="V175">
        <f t="shared" si="27"/>
        <v>0</v>
      </c>
      <c r="W175">
        <f t="shared" si="28"/>
        <v>5.04</v>
      </c>
      <c r="X175">
        <v>1.43</v>
      </c>
      <c r="Y175">
        <v>1.28</v>
      </c>
      <c r="AA175">
        <f t="shared" si="29"/>
        <v>2019</v>
      </c>
      <c r="AB175">
        <f t="shared" si="30"/>
        <v>6</v>
      </c>
      <c r="AC175">
        <f t="shared" si="31"/>
        <v>28</v>
      </c>
      <c r="AD175" s="4">
        <f t="shared" si="32"/>
        <v>0.82638888888888884</v>
      </c>
      <c r="AE175">
        <f t="shared" si="33"/>
        <v>6</v>
      </c>
    </row>
    <row r="176" spans="1:31" x14ac:dyDescent="0.2">
      <c r="A176" s="1">
        <v>43644.836805555555</v>
      </c>
      <c r="B176" s="2">
        <f t="shared" si="23"/>
        <v>43644</v>
      </c>
      <c r="C176" s="5">
        <v>27</v>
      </c>
      <c r="D176" t="s">
        <v>143</v>
      </c>
      <c r="E176">
        <v>1</v>
      </c>
      <c r="N176">
        <v>1</v>
      </c>
      <c r="O176" t="s">
        <v>31</v>
      </c>
      <c r="P176">
        <f t="shared" si="24"/>
        <v>1</v>
      </c>
      <c r="Q176">
        <f t="shared" si="25"/>
        <v>1</v>
      </c>
      <c r="R176">
        <v>7.7</v>
      </c>
      <c r="S176">
        <v>4.2699999999999996</v>
      </c>
      <c r="T176">
        <f t="shared" si="26"/>
        <v>11.969999999999999</v>
      </c>
      <c r="V176">
        <f t="shared" si="27"/>
        <v>0</v>
      </c>
      <c r="W176">
        <f t="shared" si="28"/>
        <v>11.969999999999999</v>
      </c>
      <c r="X176">
        <v>6.01</v>
      </c>
      <c r="Y176">
        <v>15</v>
      </c>
      <c r="AA176">
        <f t="shared" si="29"/>
        <v>2019</v>
      </c>
      <c r="AB176">
        <f t="shared" si="30"/>
        <v>6</v>
      </c>
      <c r="AC176">
        <f t="shared" si="31"/>
        <v>28</v>
      </c>
      <c r="AD176" s="4">
        <f t="shared" si="32"/>
        <v>0.83680555555555547</v>
      </c>
      <c r="AE176">
        <f t="shared" si="33"/>
        <v>6</v>
      </c>
    </row>
    <row r="177" spans="1:31" x14ac:dyDescent="0.2">
      <c r="A177" s="1">
        <v>43646.712500000001</v>
      </c>
      <c r="B177" s="2">
        <f t="shared" si="23"/>
        <v>43646</v>
      </c>
      <c r="C177" s="5">
        <v>28</v>
      </c>
      <c r="D177" t="s">
        <v>33</v>
      </c>
      <c r="E177">
        <v>1</v>
      </c>
      <c r="N177">
        <v>1</v>
      </c>
      <c r="O177" t="s">
        <v>31</v>
      </c>
      <c r="P177">
        <f t="shared" si="24"/>
        <v>1</v>
      </c>
      <c r="Q177">
        <f t="shared" si="25"/>
        <v>1</v>
      </c>
      <c r="R177">
        <v>4.37</v>
      </c>
      <c r="S177">
        <v>5.77</v>
      </c>
      <c r="T177">
        <f t="shared" si="26"/>
        <v>10.14</v>
      </c>
      <c r="V177">
        <f t="shared" si="27"/>
        <v>0</v>
      </c>
      <c r="W177">
        <f t="shared" si="28"/>
        <v>10.14</v>
      </c>
      <c r="X177">
        <v>1.84</v>
      </c>
      <c r="Y177">
        <v>15.57</v>
      </c>
      <c r="AA177">
        <f t="shared" si="29"/>
        <v>2019</v>
      </c>
      <c r="AB177">
        <f t="shared" si="30"/>
        <v>6</v>
      </c>
      <c r="AC177">
        <f t="shared" si="31"/>
        <v>30</v>
      </c>
      <c r="AD177" s="4">
        <f t="shared" si="32"/>
        <v>0.71250000000000002</v>
      </c>
      <c r="AE177">
        <f t="shared" si="33"/>
        <v>1</v>
      </c>
    </row>
    <row r="178" spans="1:31" x14ac:dyDescent="0.2">
      <c r="A178" s="1">
        <v>43646.726388888892</v>
      </c>
      <c r="B178" s="2">
        <f t="shared" si="23"/>
        <v>43646</v>
      </c>
      <c r="C178" s="5">
        <v>28</v>
      </c>
      <c r="D178" t="s">
        <v>53</v>
      </c>
      <c r="E178">
        <v>1</v>
      </c>
      <c r="N178">
        <v>1</v>
      </c>
      <c r="O178" t="s">
        <v>31</v>
      </c>
      <c r="P178">
        <f t="shared" si="24"/>
        <v>1</v>
      </c>
      <c r="Q178">
        <f t="shared" si="25"/>
        <v>1</v>
      </c>
      <c r="R178">
        <v>5.71</v>
      </c>
      <c r="S178">
        <v>2.19</v>
      </c>
      <c r="T178">
        <f t="shared" si="26"/>
        <v>7.9</v>
      </c>
      <c r="V178">
        <f t="shared" si="27"/>
        <v>0</v>
      </c>
      <c r="W178">
        <f t="shared" si="28"/>
        <v>7.9</v>
      </c>
      <c r="X178">
        <v>5.17</v>
      </c>
      <c r="Y178">
        <v>4.28</v>
      </c>
      <c r="AA178">
        <f t="shared" si="29"/>
        <v>2019</v>
      </c>
      <c r="AB178">
        <f t="shared" si="30"/>
        <v>6</v>
      </c>
      <c r="AC178">
        <f t="shared" si="31"/>
        <v>30</v>
      </c>
      <c r="AD178" s="4">
        <f t="shared" si="32"/>
        <v>0.72638888888888886</v>
      </c>
      <c r="AE178">
        <f t="shared" si="33"/>
        <v>1</v>
      </c>
    </row>
    <row r="179" spans="1:31" x14ac:dyDescent="0.2">
      <c r="A179" s="1">
        <v>43646.739583333336</v>
      </c>
      <c r="B179" s="2">
        <f t="shared" si="23"/>
        <v>43646</v>
      </c>
      <c r="C179" s="5">
        <v>28</v>
      </c>
      <c r="D179" t="s">
        <v>144</v>
      </c>
      <c r="E179">
        <v>1</v>
      </c>
      <c r="F179" t="s">
        <v>145</v>
      </c>
      <c r="G179">
        <v>1</v>
      </c>
      <c r="N179">
        <v>2</v>
      </c>
      <c r="O179" t="s">
        <v>31</v>
      </c>
      <c r="P179">
        <f t="shared" si="24"/>
        <v>2</v>
      </c>
      <c r="Q179">
        <f t="shared" si="25"/>
        <v>1</v>
      </c>
      <c r="R179">
        <v>10.210000000000001</v>
      </c>
      <c r="S179">
        <v>27.78</v>
      </c>
      <c r="T179">
        <f t="shared" si="26"/>
        <v>37.99</v>
      </c>
      <c r="V179">
        <f t="shared" si="27"/>
        <v>0</v>
      </c>
      <c r="W179">
        <f t="shared" si="28"/>
        <v>37.99</v>
      </c>
      <c r="X179">
        <v>7.25</v>
      </c>
      <c r="Y179">
        <v>19.57</v>
      </c>
      <c r="AA179">
        <f t="shared" si="29"/>
        <v>2019</v>
      </c>
      <c r="AB179">
        <f t="shared" si="30"/>
        <v>6</v>
      </c>
      <c r="AC179">
        <f t="shared" si="31"/>
        <v>30</v>
      </c>
      <c r="AD179" s="4">
        <f t="shared" si="32"/>
        <v>0.73958333333333337</v>
      </c>
      <c r="AE179">
        <f t="shared" si="33"/>
        <v>1</v>
      </c>
    </row>
    <row r="180" spans="1:31" x14ac:dyDescent="0.2">
      <c r="A180" s="1">
        <v>43646.777083333334</v>
      </c>
      <c r="B180" s="2">
        <f t="shared" si="23"/>
        <v>43646</v>
      </c>
      <c r="C180" s="5">
        <v>28</v>
      </c>
      <c r="D180" t="s">
        <v>132</v>
      </c>
      <c r="E180">
        <v>1</v>
      </c>
      <c r="N180">
        <v>1</v>
      </c>
      <c r="O180" t="s">
        <v>31</v>
      </c>
      <c r="P180">
        <f t="shared" si="24"/>
        <v>1</v>
      </c>
      <c r="Q180">
        <f t="shared" si="25"/>
        <v>1</v>
      </c>
      <c r="R180">
        <v>4</v>
      </c>
      <c r="S180">
        <v>7.12</v>
      </c>
      <c r="T180">
        <f t="shared" si="26"/>
        <v>11.120000000000001</v>
      </c>
      <c r="V180">
        <f t="shared" si="27"/>
        <v>0</v>
      </c>
      <c r="W180">
        <f t="shared" si="28"/>
        <v>11.120000000000001</v>
      </c>
      <c r="X180">
        <v>2.46</v>
      </c>
      <c r="Y180">
        <v>4.57</v>
      </c>
      <c r="AA180">
        <f t="shared" si="29"/>
        <v>2019</v>
      </c>
      <c r="AB180">
        <f t="shared" si="30"/>
        <v>6</v>
      </c>
      <c r="AC180">
        <f t="shared" si="31"/>
        <v>30</v>
      </c>
      <c r="AD180" s="4">
        <f t="shared" si="32"/>
        <v>0.77708333333333324</v>
      </c>
      <c r="AE180">
        <f t="shared" si="33"/>
        <v>1</v>
      </c>
    </row>
    <row r="181" spans="1:31" x14ac:dyDescent="0.2">
      <c r="A181" s="1">
        <v>43646.8</v>
      </c>
      <c r="B181" s="2">
        <f t="shared" si="23"/>
        <v>43646</v>
      </c>
      <c r="C181" s="5">
        <v>28</v>
      </c>
      <c r="D181" t="s">
        <v>146</v>
      </c>
      <c r="E181">
        <v>1</v>
      </c>
      <c r="N181">
        <v>1</v>
      </c>
      <c r="O181" t="s">
        <v>31</v>
      </c>
      <c r="P181">
        <f t="shared" si="24"/>
        <v>1</v>
      </c>
      <c r="Q181">
        <f t="shared" si="25"/>
        <v>0</v>
      </c>
      <c r="R181">
        <v>4.51</v>
      </c>
      <c r="S181">
        <v>1</v>
      </c>
      <c r="T181">
        <f t="shared" si="26"/>
        <v>5.51</v>
      </c>
      <c r="V181">
        <f t="shared" si="27"/>
        <v>0</v>
      </c>
      <c r="W181">
        <f t="shared" si="28"/>
        <v>5.51</v>
      </c>
      <c r="X181">
        <v>3.03</v>
      </c>
      <c r="Y181">
        <v>6.71</v>
      </c>
      <c r="AA181">
        <f t="shared" si="29"/>
        <v>2019</v>
      </c>
      <c r="AB181">
        <f t="shared" si="30"/>
        <v>6</v>
      </c>
      <c r="AC181">
        <f t="shared" si="31"/>
        <v>30</v>
      </c>
      <c r="AD181" s="4">
        <f t="shared" si="32"/>
        <v>0.79999999999999993</v>
      </c>
      <c r="AE181">
        <f t="shared" si="33"/>
        <v>1</v>
      </c>
    </row>
    <row r="182" spans="1:31" x14ac:dyDescent="0.2">
      <c r="A182" s="1">
        <v>43646.811111111114</v>
      </c>
      <c r="B182" s="2">
        <f t="shared" si="23"/>
        <v>43646</v>
      </c>
      <c r="C182" s="5">
        <v>28</v>
      </c>
      <c r="D182" t="s">
        <v>147</v>
      </c>
      <c r="E182">
        <v>1</v>
      </c>
      <c r="N182">
        <v>1</v>
      </c>
      <c r="O182" t="s">
        <v>31</v>
      </c>
      <c r="P182">
        <f t="shared" si="24"/>
        <v>1</v>
      </c>
      <c r="Q182">
        <f t="shared" si="25"/>
        <v>0</v>
      </c>
      <c r="R182">
        <v>4.38</v>
      </c>
      <c r="T182">
        <f t="shared" si="26"/>
        <v>4.38</v>
      </c>
      <c r="V182">
        <f t="shared" si="27"/>
        <v>0</v>
      </c>
      <c r="W182">
        <f t="shared" si="28"/>
        <v>4.38</v>
      </c>
      <c r="X182">
        <v>3.34</v>
      </c>
      <c r="Y182">
        <v>2</v>
      </c>
      <c r="AA182">
        <f t="shared" si="29"/>
        <v>2019</v>
      </c>
      <c r="AB182">
        <f t="shared" si="30"/>
        <v>6</v>
      </c>
      <c r="AC182">
        <f t="shared" si="31"/>
        <v>30</v>
      </c>
      <c r="AD182" s="4">
        <f t="shared" si="32"/>
        <v>0.81111111111111101</v>
      </c>
      <c r="AE182">
        <f t="shared" si="33"/>
        <v>1</v>
      </c>
    </row>
    <row r="183" spans="1:31" x14ac:dyDescent="0.2">
      <c r="A183" s="1">
        <v>43646.852777777778</v>
      </c>
      <c r="B183" s="2">
        <f t="shared" si="23"/>
        <v>43646</v>
      </c>
      <c r="C183" s="5">
        <v>28</v>
      </c>
      <c r="D183" t="s">
        <v>148</v>
      </c>
      <c r="E183">
        <v>1</v>
      </c>
      <c r="N183">
        <v>1</v>
      </c>
      <c r="O183" t="s">
        <v>31</v>
      </c>
      <c r="P183">
        <f t="shared" si="24"/>
        <v>1</v>
      </c>
      <c r="Q183">
        <f t="shared" si="25"/>
        <v>1</v>
      </c>
      <c r="R183">
        <v>9.5</v>
      </c>
      <c r="S183">
        <v>7.15</v>
      </c>
      <c r="T183">
        <f t="shared" si="26"/>
        <v>16.649999999999999</v>
      </c>
      <c r="V183">
        <f t="shared" si="27"/>
        <v>0</v>
      </c>
      <c r="W183">
        <f t="shared" si="28"/>
        <v>16.649999999999999</v>
      </c>
      <c r="X183">
        <v>9.7100000000000009</v>
      </c>
      <c r="Y183">
        <v>16.850000000000001</v>
      </c>
      <c r="AA183">
        <f t="shared" si="29"/>
        <v>2019</v>
      </c>
      <c r="AB183">
        <f t="shared" si="30"/>
        <v>6</v>
      </c>
      <c r="AC183">
        <f t="shared" si="31"/>
        <v>30</v>
      </c>
      <c r="AD183" s="4">
        <f t="shared" si="32"/>
        <v>0.85277777777777775</v>
      </c>
      <c r="AE183">
        <f t="shared" si="33"/>
        <v>1</v>
      </c>
    </row>
    <row r="184" spans="1:31" x14ac:dyDescent="0.2">
      <c r="A184" s="1">
        <v>43647.746527777781</v>
      </c>
      <c r="B184" s="2">
        <f t="shared" si="23"/>
        <v>43647</v>
      </c>
      <c r="C184" s="5">
        <v>29</v>
      </c>
      <c r="D184" t="s">
        <v>130</v>
      </c>
      <c r="E184">
        <v>1</v>
      </c>
      <c r="N184">
        <v>1</v>
      </c>
      <c r="O184" t="s">
        <v>31</v>
      </c>
      <c r="P184">
        <f t="shared" si="24"/>
        <v>1</v>
      </c>
      <c r="Q184">
        <f t="shared" si="25"/>
        <v>1</v>
      </c>
      <c r="R184">
        <v>3.54</v>
      </c>
      <c r="S184">
        <v>4.26</v>
      </c>
      <c r="T184">
        <f t="shared" si="26"/>
        <v>7.8</v>
      </c>
      <c r="V184">
        <f t="shared" si="27"/>
        <v>0</v>
      </c>
      <c r="W184">
        <f t="shared" si="28"/>
        <v>7.8</v>
      </c>
      <c r="X184">
        <v>1.85</v>
      </c>
      <c r="Y184">
        <v>3.57</v>
      </c>
      <c r="AA184">
        <f t="shared" si="29"/>
        <v>2019</v>
      </c>
      <c r="AB184">
        <f t="shared" si="30"/>
        <v>7</v>
      </c>
      <c r="AC184">
        <f t="shared" si="31"/>
        <v>1</v>
      </c>
      <c r="AD184" s="4">
        <f t="shared" si="32"/>
        <v>0.74652777777777779</v>
      </c>
      <c r="AE184">
        <f t="shared" si="33"/>
        <v>2</v>
      </c>
    </row>
    <row r="185" spans="1:31" x14ac:dyDescent="0.2">
      <c r="A185" s="1">
        <v>43647.76458333333</v>
      </c>
      <c r="B185" s="2">
        <f t="shared" si="23"/>
        <v>43647</v>
      </c>
      <c r="C185" s="5">
        <v>29</v>
      </c>
      <c r="D185" t="s">
        <v>75</v>
      </c>
      <c r="E185">
        <v>1</v>
      </c>
      <c r="F185" t="s">
        <v>32</v>
      </c>
      <c r="G185">
        <v>1</v>
      </c>
      <c r="N185">
        <v>2</v>
      </c>
      <c r="O185" t="s">
        <v>31</v>
      </c>
      <c r="P185">
        <f t="shared" si="24"/>
        <v>2</v>
      </c>
      <c r="Q185">
        <f t="shared" si="25"/>
        <v>1</v>
      </c>
      <c r="R185">
        <v>10.050000000000001</v>
      </c>
      <c r="S185">
        <v>8</v>
      </c>
      <c r="T185">
        <f t="shared" si="26"/>
        <v>18.05</v>
      </c>
      <c r="V185">
        <f t="shared" si="27"/>
        <v>0</v>
      </c>
      <c r="W185">
        <f t="shared" si="28"/>
        <v>18.05</v>
      </c>
      <c r="X185">
        <v>8.1300000000000008</v>
      </c>
      <c r="Y185">
        <v>9.1300000000000008</v>
      </c>
      <c r="AA185">
        <f t="shared" si="29"/>
        <v>2019</v>
      </c>
      <c r="AB185">
        <f t="shared" si="30"/>
        <v>7</v>
      </c>
      <c r="AC185">
        <f t="shared" si="31"/>
        <v>1</v>
      </c>
      <c r="AD185" s="4">
        <f t="shared" si="32"/>
        <v>0.76458333333333339</v>
      </c>
      <c r="AE185">
        <f t="shared" si="33"/>
        <v>2</v>
      </c>
    </row>
    <row r="186" spans="1:31" x14ac:dyDescent="0.2">
      <c r="A186" s="1">
        <v>43647.794444444444</v>
      </c>
      <c r="B186" s="2">
        <f t="shared" si="23"/>
        <v>43647</v>
      </c>
      <c r="C186" s="5">
        <v>29</v>
      </c>
      <c r="D186" t="s">
        <v>149</v>
      </c>
      <c r="E186">
        <v>1</v>
      </c>
      <c r="N186">
        <v>1</v>
      </c>
      <c r="O186" t="s">
        <v>26</v>
      </c>
      <c r="P186">
        <f t="shared" si="24"/>
        <v>1</v>
      </c>
      <c r="Q186">
        <f t="shared" si="25"/>
        <v>1</v>
      </c>
      <c r="R186">
        <v>3.76</v>
      </c>
      <c r="S186">
        <v>5.99</v>
      </c>
      <c r="T186">
        <f t="shared" si="26"/>
        <v>9.75</v>
      </c>
      <c r="V186">
        <f t="shared" si="27"/>
        <v>0</v>
      </c>
      <c r="W186">
        <f t="shared" si="28"/>
        <v>9.75</v>
      </c>
      <c r="X186">
        <v>1.65</v>
      </c>
      <c r="Y186">
        <v>8.57</v>
      </c>
      <c r="AA186">
        <f t="shared" si="29"/>
        <v>2019</v>
      </c>
      <c r="AB186">
        <f t="shared" si="30"/>
        <v>7</v>
      </c>
      <c r="AC186">
        <f t="shared" si="31"/>
        <v>1</v>
      </c>
      <c r="AD186" s="4">
        <f t="shared" si="32"/>
        <v>0.7944444444444444</v>
      </c>
      <c r="AE186">
        <f t="shared" si="33"/>
        <v>2</v>
      </c>
    </row>
    <row r="187" spans="1:31" x14ac:dyDescent="0.2">
      <c r="A187" s="1">
        <v>43647.820138888892</v>
      </c>
      <c r="B187" s="2">
        <f t="shared" si="23"/>
        <v>43647</v>
      </c>
      <c r="C187" s="5">
        <v>29</v>
      </c>
      <c r="D187" t="s">
        <v>49</v>
      </c>
      <c r="E187">
        <v>1</v>
      </c>
      <c r="N187">
        <v>1</v>
      </c>
      <c r="O187" t="s">
        <v>26</v>
      </c>
      <c r="P187">
        <f t="shared" si="24"/>
        <v>1</v>
      </c>
      <c r="Q187">
        <f t="shared" si="25"/>
        <v>0</v>
      </c>
      <c r="R187">
        <v>3.82</v>
      </c>
      <c r="S187">
        <v>1</v>
      </c>
      <c r="T187">
        <f t="shared" si="26"/>
        <v>4.82</v>
      </c>
      <c r="V187">
        <f t="shared" si="27"/>
        <v>0</v>
      </c>
      <c r="W187">
        <f t="shared" si="28"/>
        <v>4.82</v>
      </c>
      <c r="X187">
        <v>2.42</v>
      </c>
      <c r="Y187">
        <v>2.42</v>
      </c>
      <c r="AA187">
        <f t="shared" si="29"/>
        <v>2019</v>
      </c>
      <c r="AB187">
        <f t="shared" si="30"/>
        <v>7</v>
      </c>
      <c r="AC187">
        <f t="shared" si="31"/>
        <v>1</v>
      </c>
      <c r="AD187" s="4">
        <f t="shared" si="32"/>
        <v>0.82013888888888886</v>
      </c>
      <c r="AE187">
        <f t="shared" si="33"/>
        <v>2</v>
      </c>
    </row>
    <row r="188" spans="1:31" x14ac:dyDescent="0.2">
      <c r="A188" s="1">
        <v>43647.840277777781</v>
      </c>
      <c r="B188" s="2">
        <f t="shared" si="23"/>
        <v>43647</v>
      </c>
      <c r="C188" s="5">
        <v>29</v>
      </c>
      <c r="D188" t="s">
        <v>150</v>
      </c>
      <c r="E188">
        <v>1</v>
      </c>
      <c r="N188">
        <v>1</v>
      </c>
      <c r="O188" t="s">
        <v>31</v>
      </c>
      <c r="P188">
        <f t="shared" si="24"/>
        <v>1</v>
      </c>
      <c r="Q188">
        <f t="shared" si="25"/>
        <v>1</v>
      </c>
      <c r="R188">
        <v>4.66</v>
      </c>
      <c r="S188">
        <v>3.85</v>
      </c>
      <c r="T188">
        <f t="shared" si="26"/>
        <v>8.51</v>
      </c>
      <c r="V188">
        <f t="shared" si="27"/>
        <v>0</v>
      </c>
      <c r="W188">
        <f t="shared" si="28"/>
        <v>8.51</v>
      </c>
      <c r="X188">
        <v>3.79</v>
      </c>
      <c r="Y188">
        <v>1.85</v>
      </c>
      <c r="AA188">
        <f t="shared" si="29"/>
        <v>2019</v>
      </c>
      <c r="AB188">
        <f t="shared" si="30"/>
        <v>7</v>
      </c>
      <c r="AC188">
        <f t="shared" si="31"/>
        <v>1</v>
      </c>
      <c r="AD188" s="4">
        <f t="shared" si="32"/>
        <v>0.84027777777777779</v>
      </c>
      <c r="AE188">
        <f t="shared" si="33"/>
        <v>2</v>
      </c>
    </row>
    <row r="189" spans="1:31" x14ac:dyDescent="0.2">
      <c r="A189" s="1">
        <v>43647.85</v>
      </c>
      <c r="B189" s="2">
        <f t="shared" si="23"/>
        <v>43647</v>
      </c>
      <c r="C189" s="5">
        <v>29</v>
      </c>
      <c r="D189" t="s">
        <v>151</v>
      </c>
      <c r="E189">
        <v>1</v>
      </c>
      <c r="N189">
        <v>1</v>
      </c>
      <c r="O189" t="s">
        <v>31</v>
      </c>
      <c r="P189">
        <f t="shared" si="24"/>
        <v>1</v>
      </c>
      <c r="Q189">
        <f t="shared" si="25"/>
        <v>1</v>
      </c>
      <c r="R189">
        <v>3.86</v>
      </c>
      <c r="S189">
        <v>12.94</v>
      </c>
      <c r="T189">
        <f t="shared" si="26"/>
        <v>16.8</v>
      </c>
      <c r="V189">
        <f t="shared" si="27"/>
        <v>0</v>
      </c>
      <c r="W189">
        <f t="shared" si="28"/>
        <v>16.8</v>
      </c>
      <c r="X189">
        <v>2.54</v>
      </c>
      <c r="Y189">
        <v>1.85</v>
      </c>
      <c r="AA189">
        <f t="shared" si="29"/>
        <v>2019</v>
      </c>
      <c r="AB189">
        <f t="shared" si="30"/>
        <v>7</v>
      </c>
      <c r="AC189">
        <f t="shared" si="31"/>
        <v>1</v>
      </c>
      <c r="AD189" s="4">
        <f t="shared" si="32"/>
        <v>0.85</v>
      </c>
      <c r="AE189">
        <f t="shared" si="33"/>
        <v>2</v>
      </c>
    </row>
    <row r="190" spans="1:31" x14ac:dyDescent="0.2">
      <c r="A190" s="1">
        <v>43647.870833333334</v>
      </c>
      <c r="B190" s="2">
        <f t="shared" si="23"/>
        <v>43647</v>
      </c>
      <c r="C190" s="5">
        <v>29</v>
      </c>
      <c r="D190" t="s">
        <v>74</v>
      </c>
      <c r="E190">
        <v>2</v>
      </c>
      <c r="N190">
        <v>1</v>
      </c>
      <c r="O190" t="s">
        <v>26</v>
      </c>
      <c r="P190">
        <f t="shared" si="24"/>
        <v>2</v>
      </c>
      <c r="Q190">
        <f t="shared" si="25"/>
        <v>1</v>
      </c>
      <c r="R190">
        <v>4.6100000000000003</v>
      </c>
      <c r="S190">
        <v>5.1100000000000003</v>
      </c>
      <c r="T190">
        <f t="shared" si="26"/>
        <v>9.7200000000000006</v>
      </c>
      <c r="V190">
        <f t="shared" si="27"/>
        <v>0</v>
      </c>
      <c r="W190">
        <f t="shared" si="28"/>
        <v>9.7200000000000006</v>
      </c>
      <c r="X190">
        <v>1.96</v>
      </c>
      <c r="Y190">
        <v>7.85</v>
      </c>
      <c r="AA190">
        <f t="shared" si="29"/>
        <v>2019</v>
      </c>
      <c r="AB190">
        <f t="shared" si="30"/>
        <v>7</v>
      </c>
      <c r="AC190">
        <f t="shared" si="31"/>
        <v>1</v>
      </c>
      <c r="AD190" s="4">
        <f t="shared" si="32"/>
        <v>0.87083333333333324</v>
      </c>
      <c r="AE190">
        <f t="shared" si="33"/>
        <v>2</v>
      </c>
    </row>
    <row r="191" spans="1:31" x14ac:dyDescent="0.2">
      <c r="A191" s="1">
        <v>43648.751388888886</v>
      </c>
      <c r="B191" s="2">
        <f t="shared" si="23"/>
        <v>43648</v>
      </c>
      <c r="C191" s="5">
        <v>30</v>
      </c>
      <c r="D191" t="s">
        <v>48</v>
      </c>
      <c r="E191">
        <v>1</v>
      </c>
      <c r="N191">
        <v>1</v>
      </c>
      <c r="O191" t="s">
        <v>26</v>
      </c>
      <c r="P191">
        <f t="shared" si="24"/>
        <v>1</v>
      </c>
      <c r="Q191">
        <f t="shared" si="25"/>
        <v>1</v>
      </c>
      <c r="R191">
        <v>4.22</v>
      </c>
      <c r="S191">
        <v>4.6500000000000004</v>
      </c>
      <c r="T191">
        <f t="shared" si="26"/>
        <v>8.870000000000001</v>
      </c>
      <c r="V191">
        <f t="shared" si="27"/>
        <v>0</v>
      </c>
      <c r="W191">
        <f t="shared" si="28"/>
        <v>8.870000000000001</v>
      </c>
      <c r="X191">
        <v>2.5299999999999998</v>
      </c>
      <c r="Y191">
        <v>7.14</v>
      </c>
      <c r="AA191">
        <f t="shared" si="29"/>
        <v>2019</v>
      </c>
      <c r="AB191">
        <f t="shared" si="30"/>
        <v>7</v>
      </c>
      <c r="AC191">
        <f t="shared" si="31"/>
        <v>2</v>
      </c>
      <c r="AD191" s="4">
        <f t="shared" si="32"/>
        <v>0.75138888888888899</v>
      </c>
      <c r="AE191">
        <f t="shared" si="33"/>
        <v>3</v>
      </c>
    </row>
    <row r="192" spans="1:31" x14ac:dyDescent="0.2">
      <c r="A192" s="1">
        <v>43648.777083333334</v>
      </c>
      <c r="B192" s="2">
        <f t="shared" si="23"/>
        <v>43648</v>
      </c>
      <c r="C192" s="5">
        <v>30</v>
      </c>
      <c r="D192" t="s">
        <v>152</v>
      </c>
      <c r="O192" t="s">
        <v>31</v>
      </c>
      <c r="Y192">
        <v>5.14</v>
      </c>
      <c r="Z192" t="s">
        <v>153</v>
      </c>
      <c r="AA192">
        <f t="shared" si="29"/>
        <v>2019</v>
      </c>
      <c r="AB192">
        <f t="shared" si="30"/>
        <v>7</v>
      </c>
      <c r="AC192">
        <f t="shared" si="31"/>
        <v>2</v>
      </c>
      <c r="AD192" s="4">
        <f t="shared" si="32"/>
        <v>0.77708333333333324</v>
      </c>
      <c r="AE192">
        <f t="shared" si="33"/>
        <v>3</v>
      </c>
    </row>
    <row r="193" spans="1:31" x14ac:dyDescent="0.2">
      <c r="A193" s="1">
        <v>43648.794444444444</v>
      </c>
      <c r="B193" s="2">
        <f t="shared" si="23"/>
        <v>43648</v>
      </c>
      <c r="C193" s="5">
        <v>30</v>
      </c>
      <c r="D193" t="s">
        <v>74</v>
      </c>
      <c r="E193">
        <v>1</v>
      </c>
      <c r="N193">
        <v>1</v>
      </c>
      <c r="O193" t="s">
        <v>26</v>
      </c>
      <c r="P193">
        <f t="shared" si="24"/>
        <v>1</v>
      </c>
      <c r="Q193">
        <f t="shared" si="25"/>
        <v>0</v>
      </c>
      <c r="R193">
        <v>4.12</v>
      </c>
      <c r="T193">
        <f t="shared" si="26"/>
        <v>4.12</v>
      </c>
      <c r="V193">
        <f t="shared" si="27"/>
        <v>0</v>
      </c>
      <c r="W193">
        <f t="shared" si="28"/>
        <v>4.12</v>
      </c>
      <c r="X193">
        <v>2.75</v>
      </c>
      <c r="Y193">
        <v>3.71</v>
      </c>
      <c r="AA193">
        <f t="shared" si="29"/>
        <v>2019</v>
      </c>
      <c r="AB193">
        <f t="shared" si="30"/>
        <v>7</v>
      </c>
      <c r="AC193">
        <f t="shared" si="31"/>
        <v>2</v>
      </c>
      <c r="AD193" s="4">
        <f t="shared" si="32"/>
        <v>0.7944444444444444</v>
      </c>
      <c r="AE193">
        <f t="shared" si="33"/>
        <v>3</v>
      </c>
    </row>
    <row r="194" spans="1:31" x14ac:dyDescent="0.2">
      <c r="A194" s="1">
        <v>43648.820138888892</v>
      </c>
      <c r="B194" s="2">
        <f t="shared" si="23"/>
        <v>43648</v>
      </c>
      <c r="C194" s="5">
        <v>30</v>
      </c>
      <c r="D194" t="s">
        <v>74</v>
      </c>
      <c r="E194">
        <v>3</v>
      </c>
      <c r="N194">
        <v>1</v>
      </c>
      <c r="O194" t="s">
        <v>26</v>
      </c>
      <c r="P194">
        <f t="shared" si="24"/>
        <v>3</v>
      </c>
      <c r="Q194">
        <f t="shared" si="25"/>
        <v>1</v>
      </c>
      <c r="R194">
        <v>10.63</v>
      </c>
      <c r="S194">
        <v>13.11</v>
      </c>
      <c r="T194">
        <f t="shared" si="26"/>
        <v>23.740000000000002</v>
      </c>
      <c r="V194">
        <f t="shared" si="27"/>
        <v>0</v>
      </c>
      <c r="W194">
        <f t="shared" si="28"/>
        <v>23.740000000000002</v>
      </c>
      <c r="X194">
        <v>9.49</v>
      </c>
      <c r="Y194">
        <v>15</v>
      </c>
      <c r="AA194">
        <f t="shared" si="29"/>
        <v>2019</v>
      </c>
      <c r="AB194">
        <f t="shared" si="30"/>
        <v>7</v>
      </c>
      <c r="AC194">
        <f t="shared" si="31"/>
        <v>2</v>
      </c>
      <c r="AD194" s="4">
        <f t="shared" si="32"/>
        <v>0.82013888888888886</v>
      </c>
      <c r="AE194">
        <f t="shared" si="33"/>
        <v>3</v>
      </c>
    </row>
    <row r="195" spans="1:31" x14ac:dyDescent="0.2">
      <c r="A195" s="1">
        <v>43649.750694444447</v>
      </c>
      <c r="B195" s="2">
        <f t="shared" ref="B195:B449" si="34">DATE(YEAR(A195),MONTH(A195),DAY(A195))</f>
        <v>43649</v>
      </c>
      <c r="C195" s="5">
        <v>31</v>
      </c>
      <c r="D195" t="s">
        <v>85</v>
      </c>
      <c r="E195">
        <v>2</v>
      </c>
      <c r="N195">
        <v>1</v>
      </c>
      <c r="O195" t="s">
        <v>31</v>
      </c>
      <c r="P195">
        <f t="shared" ref="P195:P258" si="35">SUM(E195,G195,I195, K195)</f>
        <v>2</v>
      </c>
      <c r="Q195">
        <f t="shared" ref="Q195:Q258" si="36">IF(S195&gt;1, 1, 0)</f>
        <v>1</v>
      </c>
      <c r="R195">
        <v>5.52</v>
      </c>
      <c r="S195">
        <v>9.61</v>
      </c>
      <c r="T195">
        <f t="shared" ref="T195:T262" si="37">SUM(R195:S195)</f>
        <v>15.129999999999999</v>
      </c>
      <c r="V195">
        <f t="shared" ref="V195:V258" si="38">IF(U195&gt;0,1,0)</f>
        <v>0</v>
      </c>
      <c r="W195">
        <f t="shared" ref="W195:W262" si="39">SUM(T195:U195)</f>
        <v>15.129999999999999</v>
      </c>
      <c r="X195">
        <v>3.63</v>
      </c>
      <c r="Y195">
        <v>5.57</v>
      </c>
      <c r="AA195">
        <f t="shared" ref="AA195:AA320" si="40">YEAR(B195)</f>
        <v>2019</v>
      </c>
      <c r="AB195">
        <f t="shared" ref="AB195:AB320" si="41">MONTH(B195)</f>
        <v>7</v>
      </c>
      <c r="AC195">
        <f t="shared" ref="AC195:AC320" si="42">DAY(B195)</f>
        <v>3</v>
      </c>
      <c r="AD195" s="4">
        <f t="shared" ref="AD195:AD320" si="43">TIME(HOUR(A195),MINUTE(A195),SECOND(A195))</f>
        <v>0.75069444444444444</v>
      </c>
      <c r="AE195">
        <f t="shared" ref="AE195:AE320" si="44">WEEKDAY(A195)</f>
        <v>4</v>
      </c>
    </row>
    <row r="196" spans="1:31" x14ac:dyDescent="0.2">
      <c r="A196" s="1">
        <v>43649.78402777778</v>
      </c>
      <c r="B196" s="2">
        <f t="shared" si="34"/>
        <v>43649</v>
      </c>
      <c r="C196" s="5">
        <v>31</v>
      </c>
      <c r="D196" t="s">
        <v>154</v>
      </c>
      <c r="E196">
        <v>1</v>
      </c>
      <c r="N196">
        <v>1</v>
      </c>
      <c r="O196" t="s">
        <v>31</v>
      </c>
      <c r="P196">
        <f t="shared" si="35"/>
        <v>1</v>
      </c>
      <c r="Q196">
        <f t="shared" si="36"/>
        <v>1</v>
      </c>
      <c r="R196">
        <v>6.15</v>
      </c>
      <c r="S196">
        <v>5.7</v>
      </c>
      <c r="T196">
        <f t="shared" si="37"/>
        <v>11.850000000000001</v>
      </c>
      <c r="V196">
        <f t="shared" si="38"/>
        <v>0</v>
      </c>
      <c r="W196">
        <f t="shared" si="39"/>
        <v>11.850000000000001</v>
      </c>
      <c r="X196">
        <v>6.17</v>
      </c>
      <c r="Y196">
        <v>1.42</v>
      </c>
      <c r="AA196">
        <f t="shared" si="40"/>
        <v>2019</v>
      </c>
      <c r="AB196">
        <f t="shared" si="41"/>
        <v>7</v>
      </c>
      <c r="AC196">
        <f t="shared" si="42"/>
        <v>3</v>
      </c>
      <c r="AD196" s="4">
        <f t="shared" si="43"/>
        <v>0.78402777777777777</v>
      </c>
      <c r="AE196">
        <f t="shared" si="44"/>
        <v>4</v>
      </c>
    </row>
    <row r="197" spans="1:31" x14ac:dyDescent="0.2">
      <c r="A197" s="1">
        <v>43649.8</v>
      </c>
      <c r="B197" s="2">
        <f t="shared" si="34"/>
        <v>43649</v>
      </c>
      <c r="C197" s="5">
        <v>31</v>
      </c>
      <c r="D197" t="s">
        <v>103</v>
      </c>
      <c r="E197">
        <v>1</v>
      </c>
      <c r="N197">
        <v>1</v>
      </c>
      <c r="O197" t="s">
        <v>26</v>
      </c>
      <c r="P197">
        <f t="shared" si="35"/>
        <v>1</v>
      </c>
      <c r="Q197">
        <f t="shared" si="36"/>
        <v>0</v>
      </c>
      <c r="R197">
        <v>4.0199999999999996</v>
      </c>
      <c r="T197">
        <f t="shared" si="37"/>
        <v>4.0199999999999996</v>
      </c>
      <c r="V197">
        <f t="shared" si="38"/>
        <v>0</v>
      </c>
      <c r="W197">
        <f t="shared" si="39"/>
        <v>4.0199999999999996</v>
      </c>
      <c r="X197">
        <v>2.4300000000000002</v>
      </c>
      <c r="Y197">
        <v>5.14</v>
      </c>
      <c r="AA197">
        <f t="shared" si="40"/>
        <v>2019</v>
      </c>
      <c r="AB197">
        <f t="shared" si="41"/>
        <v>7</v>
      </c>
      <c r="AC197">
        <f t="shared" si="42"/>
        <v>3</v>
      </c>
      <c r="AD197" s="4">
        <f t="shared" si="43"/>
        <v>0.79999999999999993</v>
      </c>
      <c r="AE197">
        <f t="shared" si="44"/>
        <v>4</v>
      </c>
    </row>
    <row r="198" spans="1:31" x14ac:dyDescent="0.2">
      <c r="A198" s="1">
        <v>43649.824999999997</v>
      </c>
      <c r="B198" s="2">
        <f t="shared" si="34"/>
        <v>43649</v>
      </c>
      <c r="C198" s="5">
        <v>31</v>
      </c>
      <c r="D198" t="s">
        <v>155</v>
      </c>
      <c r="E198">
        <v>1</v>
      </c>
      <c r="N198">
        <v>1</v>
      </c>
      <c r="O198" t="s">
        <v>31</v>
      </c>
      <c r="P198">
        <f t="shared" si="35"/>
        <v>1</v>
      </c>
      <c r="Q198">
        <f t="shared" si="36"/>
        <v>1</v>
      </c>
      <c r="R198">
        <v>4.78</v>
      </c>
      <c r="S198">
        <v>4.12</v>
      </c>
      <c r="T198">
        <f t="shared" si="37"/>
        <v>8.9</v>
      </c>
      <c r="V198">
        <f t="shared" si="38"/>
        <v>0</v>
      </c>
      <c r="W198">
        <f t="shared" si="39"/>
        <v>8.9</v>
      </c>
      <c r="X198">
        <v>4.07</v>
      </c>
      <c r="Y198">
        <v>1</v>
      </c>
      <c r="AA198">
        <f t="shared" si="40"/>
        <v>2019</v>
      </c>
      <c r="AB198">
        <f t="shared" si="41"/>
        <v>7</v>
      </c>
      <c r="AC198">
        <f t="shared" si="42"/>
        <v>3</v>
      </c>
      <c r="AD198" s="4">
        <f t="shared" si="43"/>
        <v>0.82500000000000007</v>
      </c>
      <c r="AE198">
        <f t="shared" si="44"/>
        <v>4</v>
      </c>
    </row>
    <row r="199" spans="1:31" x14ac:dyDescent="0.2">
      <c r="A199" s="1">
        <v>43649.875</v>
      </c>
      <c r="B199" s="2">
        <f t="shared" si="34"/>
        <v>43649</v>
      </c>
      <c r="C199" s="5">
        <v>31</v>
      </c>
      <c r="D199" t="s">
        <v>121</v>
      </c>
      <c r="E199">
        <v>1</v>
      </c>
      <c r="N199">
        <v>1</v>
      </c>
      <c r="O199" t="s">
        <v>31</v>
      </c>
      <c r="P199">
        <f t="shared" si="35"/>
        <v>1</v>
      </c>
      <c r="Q199">
        <f t="shared" si="36"/>
        <v>1</v>
      </c>
      <c r="R199">
        <v>5.42</v>
      </c>
      <c r="S199">
        <v>5.04</v>
      </c>
      <c r="T199">
        <f t="shared" si="37"/>
        <v>10.46</v>
      </c>
      <c r="V199">
        <f t="shared" si="38"/>
        <v>0</v>
      </c>
      <c r="W199">
        <f t="shared" si="39"/>
        <v>10.46</v>
      </c>
      <c r="X199">
        <v>4.9800000000000004</v>
      </c>
      <c r="Y199">
        <v>1.85</v>
      </c>
      <c r="AA199">
        <f t="shared" si="40"/>
        <v>2019</v>
      </c>
      <c r="AB199">
        <f t="shared" si="41"/>
        <v>7</v>
      </c>
      <c r="AC199">
        <f t="shared" si="42"/>
        <v>3</v>
      </c>
      <c r="AD199" s="4">
        <f t="shared" si="43"/>
        <v>0.875</v>
      </c>
      <c r="AE199">
        <f t="shared" si="44"/>
        <v>4</v>
      </c>
    </row>
    <row r="200" spans="1:31" x14ac:dyDescent="0.2">
      <c r="A200" s="1">
        <v>43649.888888888891</v>
      </c>
      <c r="B200" s="2">
        <f t="shared" si="34"/>
        <v>43649</v>
      </c>
      <c r="C200" s="5">
        <v>31</v>
      </c>
      <c r="D200" t="s">
        <v>156</v>
      </c>
      <c r="E200">
        <v>1</v>
      </c>
      <c r="N200">
        <v>1</v>
      </c>
      <c r="O200" t="s">
        <v>31</v>
      </c>
      <c r="P200">
        <f t="shared" si="35"/>
        <v>1</v>
      </c>
      <c r="Q200">
        <f t="shared" si="36"/>
        <v>1</v>
      </c>
      <c r="R200">
        <v>5.14</v>
      </c>
      <c r="S200">
        <v>7</v>
      </c>
      <c r="T200">
        <f t="shared" si="37"/>
        <v>12.14</v>
      </c>
      <c r="V200">
        <f t="shared" si="38"/>
        <v>0</v>
      </c>
      <c r="W200">
        <f t="shared" si="39"/>
        <v>12.14</v>
      </c>
      <c r="X200">
        <v>4.26</v>
      </c>
      <c r="Y200">
        <v>4.42</v>
      </c>
      <c r="AA200">
        <f t="shared" si="40"/>
        <v>2019</v>
      </c>
      <c r="AB200">
        <f t="shared" si="41"/>
        <v>7</v>
      </c>
      <c r="AC200">
        <f t="shared" si="42"/>
        <v>3</v>
      </c>
      <c r="AD200" s="4">
        <f t="shared" si="43"/>
        <v>0.88888888888888884</v>
      </c>
      <c r="AE200">
        <f t="shared" si="44"/>
        <v>4</v>
      </c>
    </row>
    <row r="201" spans="1:31" x14ac:dyDescent="0.2">
      <c r="A201" s="1">
        <v>43651.708333333336</v>
      </c>
      <c r="B201" s="2">
        <f t="shared" si="34"/>
        <v>43651</v>
      </c>
      <c r="C201" s="5">
        <v>32</v>
      </c>
      <c r="D201" t="s">
        <v>157</v>
      </c>
      <c r="E201">
        <v>1</v>
      </c>
      <c r="N201">
        <v>1</v>
      </c>
      <c r="O201" t="s">
        <v>31</v>
      </c>
      <c r="P201">
        <f t="shared" si="35"/>
        <v>1</v>
      </c>
      <c r="Q201">
        <f t="shared" si="36"/>
        <v>0</v>
      </c>
      <c r="R201">
        <v>7.67</v>
      </c>
      <c r="S201">
        <v>1</v>
      </c>
      <c r="T201">
        <f t="shared" si="37"/>
        <v>8.67</v>
      </c>
      <c r="V201">
        <f t="shared" si="38"/>
        <v>0</v>
      </c>
      <c r="W201">
        <f t="shared" si="39"/>
        <v>8.67</v>
      </c>
      <c r="X201">
        <v>8.4499999999999993</v>
      </c>
      <c r="Y201">
        <v>2.2799999999999998</v>
      </c>
      <c r="AA201">
        <f t="shared" si="40"/>
        <v>2019</v>
      </c>
      <c r="AB201">
        <f t="shared" si="41"/>
        <v>7</v>
      </c>
      <c r="AC201">
        <f t="shared" si="42"/>
        <v>5</v>
      </c>
      <c r="AD201" s="4">
        <f t="shared" si="43"/>
        <v>0.70833333333333337</v>
      </c>
      <c r="AE201">
        <f t="shared" si="44"/>
        <v>6</v>
      </c>
    </row>
    <row r="202" spans="1:31" x14ac:dyDescent="0.2">
      <c r="A202" s="1">
        <v>43651.74722222222</v>
      </c>
      <c r="B202" s="2">
        <f t="shared" si="34"/>
        <v>43651</v>
      </c>
      <c r="C202" s="5">
        <v>32</v>
      </c>
      <c r="D202" t="s">
        <v>74</v>
      </c>
      <c r="E202">
        <v>2</v>
      </c>
      <c r="F202" t="s">
        <v>78</v>
      </c>
      <c r="G202">
        <v>1</v>
      </c>
      <c r="N202">
        <v>2</v>
      </c>
      <c r="O202" t="s">
        <v>26</v>
      </c>
      <c r="P202">
        <f t="shared" si="35"/>
        <v>3</v>
      </c>
      <c r="Q202">
        <f t="shared" si="36"/>
        <v>1</v>
      </c>
      <c r="R202">
        <v>9.31</v>
      </c>
      <c r="S202">
        <v>7.22</v>
      </c>
      <c r="T202">
        <f t="shared" si="37"/>
        <v>16.53</v>
      </c>
      <c r="V202">
        <f t="shared" si="38"/>
        <v>0</v>
      </c>
      <c r="W202">
        <f t="shared" si="39"/>
        <v>16.53</v>
      </c>
      <c r="X202">
        <v>5.73</v>
      </c>
      <c r="Y202">
        <v>10.42</v>
      </c>
      <c r="AA202">
        <f t="shared" si="40"/>
        <v>2019</v>
      </c>
      <c r="AB202">
        <f t="shared" si="41"/>
        <v>7</v>
      </c>
      <c r="AC202">
        <f t="shared" si="42"/>
        <v>5</v>
      </c>
      <c r="AD202" s="4">
        <f t="shared" si="43"/>
        <v>0.74722222222222223</v>
      </c>
      <c r="AE202">
        <f t="shared" si="44"/>
        <v>6</v>
      </c>
    </row>
    <row r="203" spans="1:31" x14ac:dyDescent="0.2">
      <c r="A203" s="1">
        <v>43651.787499999999</v>
      </c>
      <c r="B203" s="2">
        <f t="shared" si="34"/>
        <v>43651</v>
      </c>
      <c r="C203" s="5">
        <v>32</v>
      </c>
      <c r="D203" t="s">
        <v>135</v>
      </c>
      <c r="E203">
        <v>1</v>
      </c>
      <c r="N203">
        <v>1</v>
      </c>
      <c r="O203" t="s">
        <v>31</v>
      </c>
      <c r="P203">
        <f t="shared" si="35"/>
        <v>1</v>
      </c>
      <c r="Q203">
        <f t="shared" si="36"/>
        <v>1</v>
      </c>
      <c r="R203">
        <v>6.05</v>
      </c>
      <c r="S203">
        <v>7.94</v>
      </c>
      <c r="T203">
        <f t="shared" si="37"/>
        <v>13.99</v>
      </c>
      <c r="V203">
        <f t="shared" si="38"/>
        <v>0</v>
      </c>
      <c r="W203">
        <f t="shared" si="39"/>
        <v>13.99</v>
      </c>
      <c r="X203">
        <v>5.89</v>
      </c>
      <c r="Y203">
        <v>2.57</v>
      </c>
      <c r="AA203">
        <f t="shared" si="40"/>
        <v>2019</v>
      </c>
      <c r="AB203">
        <f t="shared" si="41"/>
        <v>7</v>
      </c>
      <c r="AC203">
        <f t="shared" si="42"/>
        <v>5</v>
      </c>
      <c r="AD203" s="4">
        <f t="shared" si="43"/>
        <v>0.78749999999999998</v>
      </c>
      <c r="AE203">
        <f t="shared" si="44"/>
        <v>6</v>
      </c>
    </row>
    <row r="204" spans="1:31" x14ac:dyDescent="0.2">
      <c r="A204" s="1">
        <v>43651.79583333333</v>
      </c>
      <c r="B204" s="2">
        <f t="shared" si="34"/>
        <v>43651</v>
      </c>
      <c r="C204" s="5">
        <v>32</v>
      </c>
      <c r="D204" t="s">
        <v>119</v>
      </c>
      <c r="E204">
        <v>1</v>
      </c>
      <c r="F204" t="s">
        <v>158</v>
      </c>
      <c r="G204">
        <v>1</v>
      </c>
      <c r="N204">
        <v>2</v>
      </c>
      <c r="O204" t="s">
        <v>31</v>
      </c>
      <c r="P204">
        <f t="shared" si="35"/>
        <v>2</v>
      </c>
      <c r="Q204">
        <f t="shared" si="36"/>
        <v>1</v>
      </c>
      <c r="R204">
        <v>9.19</v>
      </c>
      <c r="S204">
        <v>2.68</v>
      </c>
      <c r="T204">
        <f t="shared" si="37"/>
        <v>11.87</v>
      </c>
      <c r="V204">
        <f t="shared" si="38"/>
        <v>0</v>
      </c>
      <c r="W204">
        <f t="shared" si="39"/>
        <v>11.87</v>
      </c>
      <c r="X204">
        <v>5.47</v>
      </c>
      <c r="Y204">
        <v>4.71</v>
      </c>
      <c r="AA204">
        <f t="shared" si="40"/>
        <v>2019</v>
      </c>
      <c r="AB204">
        <f t="shared" si="41"/>
        <v>7</v>
      </c>
      <c r="AC204">
        <f t="shared" si="42"/>
        <v>5</v>
      </c>
      <c r="AD204" s="4">
        <f t="shared" si="43"/>
        <v>0.79583333333333339</v>
      </c>
      <c r="AE204">
        <f t="shared" si="44"/>
        <v>6</v>
      </c>
    </row>
    <row r="205" spans="1:31" x14ac:dyDescent="0.2">
      <c r="A205" s="1">
        <v>43651.830555555556</v>
      </c>
      <c r="B205" s="2">
        <f t="shared" si="34"/>
        <v>43651</v>
      </c>
      <c r="C205" s="5">
        <v>32</v>
      </c>
      <c r="D205" t="s">
        <v>34</v>
      </c>
      <c r="E205">
        <v>1</v>
      </c>
      <c r="N205">
        <v>1</v>
      </c>
      <c r="O205" t="s">
        <v>31</v>
      </c>
      <c r="P205">
        <f t="shared" si="35"/>
        <v>1</v>
      </c>
      <c r="Q205">
        <f t="shared" si="36"/>
        <v>1</v>
      </c>
      <c r="R205">
        <v>5.42</v>
      </c>
      <c r="S205">
        <v>9.65</v>
      </c>
      <c r="T205">
        <f t="shared" si="37"/>
        <v>15.07</v>
      </c>
      <c r="V205">
        <f t="shared" si="38"/>
        <v>0</v>
      </c>
      <c r="W205">
        <f t="shared" si="39"/>
        <v>15.07</v>
      </c>
      <c r="X205">
        <v>4.54</v>
      </c>
      <c r="Y205">
        <v>5.85</v>
      </c>
      <c r="AA205">
        <f t="shared" si="40"/>
        <v>2019</v>
      </c>
      <c r="AB205">
        <f t="shared" si="41"/>
        <v>7</v>
      </c>
      <c r="AC205">
        <f t="shared" si="42"/>
        <v>5</v>
      </c>
      <c r="AD205" s="4">
        <f t="shared" si="43"/>
        <v>0.8305555555555556</v>
      </c>
      <c r="AE205">
        <f t="shared" si="44"/>
        <v>6</v>
      </c>
    </row>
    <row r="206" spans="1:31" x14ac:dyDescent="0.2">
      <c r="A206" s="1">
        <v>43651.844444444447</v>
      </c>
      <c r="B206" s="2">
        <f t="shared" si="34"/>
        <v>43651</v>
      </c>
      <c r="C206" s="5">
        <v>32</v>
      </c>
      <c r="D206" t="s">
        <v>25</v>
      </c>
      <c r="E206">
        <v>1</v>
      </c>
      <c r="N206">
        <v>1</v>
      </c>
      <c r="O206" t="s">
        <v>26</v>
      </c>
      <c r="P206">
        <f t="shared" si="35"/>
        <v>1</v>
      </c>
      <c r="Q206">
        <f t="shared" si="36"/>
        <v>1</v>
      </c>
      <c r="R206">
        <v>3.59</v>
      </c>
      <c r="S206">
        <v>3.54</v>
      </c>
      <c r="T206">
        <f t="shared" si="37"/>
        <v>7.13</v>
      </c>
      <c r="V206">
        <f t="shared" si="38"/>
        <v>0</v>
      </c>
      <c r="W206">
        <f t="shared" si="39"/>
        <v>7.13</v>
      </c>
      <c r="X206">
        <v>1.6</v>
      </c>
      <c r="Y206">
        <v>6.57</v>
      </c>
      <c r="AA206">
        <f t="shared" si="40"/>
        <v>2019</v>
      </c>
      <c r="AB206">
        <f t="shared" si="41"/>
        <v>7</v>
      </c>
      <c r="AC206">
        <f t="shared" si="42"/>
        <v>5</v>
      </c>
      <c r="AD206" s="4">
        <f t="shared" si="43"/>
        <v>0.84444444444444444</v>
      </c>
      <c r="AE206">
        <f t="shared" si="44"/>
        <v>6</v>
      </c>
    </row>
    <row r="207" spans="1:31" x14ac:dyDescent="0.2">
      <c r="A207" s="1">
        <v>43651.859027777777</v>
      </c>
      <c r="B207" s="2">
        <f t="shared" si="34"/>
        <v>43651</v>
      </c>
      <c r="C207" s="5">
        <v>32</v>
      </c>
      <c r="D207" t="s">
        <v>103</v>
      </c>
      <c r="E207">
        <v>1</v>
      </c>
      <c r="N207">
        <v>1</v>
      </c>
      <c r="O207" t="s">
        <v>26</v>
      </c>
      <c r="P207">
        <f t="shared" si="35"/>
        <v>1</v>
      </c>
      <c r="Q207">
        <f t="shared" si="36"/>
        <v>0</v>
      </c>
      <c r="R207">
        <v>5.52</v>
      </c>
      <c r="T207">
        <f t="shared" si="37"/>
        <v>5.52</v>
      </c>
      <c r="V207">
        <f t="shared" si="38"/>
        <v>0</v>
      </c>
      <c r="W207">
        <f t="shared" si="39"/>
        <v>5.52</v>
      </c>
      <c r="X207">
        <v>3.6</v>
      </c>
      <c r="Y207">
        <v>15.85</v>
      </c>
      <c r="AA207">
        <f t="shared" si="40"/>
        <v>2019</v>
      </c>
      <c r="AB207">
        <f t="shared" si="41"/>
        <v>7</v>
      </c>
      <c r="AC207">
        <f t="shared" si="42"/>
        <v>5</v>
      </c>
      <c r="AD207" s="4">
        <f t="shared" si="43"/>
        <v>0.85902777777777783</v>
      </c>
      <c r="AE207">
        <f t="shared" si="44"/>
        <v>6</v>
      </c>
    </row>
    <row r="208" spans="1:31" x14ac:dyDescent="0.2">
      <c r="A208" s="1">
        <v>43651.884722222225</v>
      </c>
      <c r="B208" s="2">
        <f t="shared" si="34"/>
        <v>43651</v>
      </c>
      <c r="C208" s="5">
        <v>32</v>
      </c>
      <c r="D208" t="s">
        <v>159</v>
      </c>
      <c r="E208">
        <v>1</v>
      </c>
      <c r="F208" t="s">
        <v>160</v>
      </c>
      <c r="G208">
        <v>1</v>
      </c>
      <c r="N208">
        <v>2</v>
      </c>
      <c r="O208" t="s">
        <v>31</v>
      </c>
      <c r="P208">
        <f t="shared" si="35"/>
        <v>2</v>
      </c>
      <c r="Q208">
        <f t="shared" si="36"/>
        <v>1</v>
      </c>
      <c r="R208">
        <v>8.32</v>
      </c>
      <c r="S208">
        <v>7.41</v>
      </c>
      <c r="T208">
        <f t="shared" si="37"/>
        <v>15.73</v>
      </c>
      <c r="V208">
        <f t="shared" si="38"/>
        <v>0</v>
      </c>
      <c r="W208">
        <f t="shared" si="39"/>
        <v>15.73</v>
      </c>
      <c r="X208">
        <v>4.5999999999999996</v>
      </c>
      <c r="Y208">
        <v>16.71</v>
      </c>
      <c r="AA208">
        <f t="shared" si="40"/>
        <v>2019</v>
      </c>
      <c r="AB208">
        <f t="shared" si="41"/>
        <v>7</v>
      </c>
      <c r="AC208">
        <f t="shared" si="42"/>
        <v>5</v>
      </c>
      <c r="AD208" s="4">
        <f t="shared" si="43"/>
        <v>0.8847222222222223</v>
      </c>
      <c r="AE208">
        <f t="shared" si="44"/>
        <v>6</v>
      </c>
    </row>
    <row r="209" spans="1:31" x14ac:dyDescent="0.2">
      <c r="A209" s="1">
        <v>43654.76666666667</v>
      </c>
      <c r="B209" s="2">
        <f t="shared" si="34"/>
        <v>43654</v>
      </c>
      <c r="C209" s="5">
        <v>33</v>
      </c>
      <c r="D209" t="s">
        <v>32</v>
      </c>
      <c r="E209">
        <v>2</v>
      </c>
      <c r="N209">
        <v>1</v>
      </c>
      <c r="O209" t="s">
        <v>31</v>
      </c>
      <c r="P209">
        <f t="shared" si="35"/>
        <v>2</v>
      </c>
      <c r="Q209">
        <f t="shared" si="36"/>
        <v>1</v>
      </c>
      <c r="R209">
        <v>8.73</v>
      </c>
      <c r="S209">
        <v>7.59</v>
      </c>
      <c r="T209">
        <f t="shared" si="37"/>
        <v>16.32</v>
      </c>
      <c r="V209">
        <f t="shared" si="38"/>
        <v>0</v>
      </c>
      <c r="W209">
        <f t="shared" si="39"/>
        <v>16.32</v>
      </c>
      <c r="X209">
        <v>9.01</v>
      </c>
      <c r="Y209">
        <v>2.2799999999999998</v>
      </c>
      <c r="AA209">
        <f t="shared" si="40"/>
        <v>2019</v>
      </c>
      <c r="AB209">
        <f t="shared" si="41"/>
        <v>7</v>
      </c>
      <c r="AC209">
        <f t="shared" si="42"/>
        <v>8</v>
      </c>
      <c r="AD209" s="4">
        <f t="shared" si="43"/>
        <v>0.76666666666666661</v>
      </c>
      <c r="AE209">
        <f t="shared" si="44"/>
        <v>2</v>
      </c>
    </row>
    <row r="210" spans="1:31" x14ac:dyDescent="0.2">
      <c r="A210" s="1">
        <v>43654.795138888891</v>
      </c>
      <c r="B210" s="2">
        <f t="shared" si="34"/>
        <v>43654</v>
      </c>
      <c r="C210" s="5">
        <v>33</v>
      </c>
      <c r="D210" t="s">
        <v>75</v>
      </c>
      <c r="E210">
        <v>3</v>
      </c>
      <c r="N210">
        <v>1</v>
      </c>
      <c r="O210" t="s">
        <v>26</v>
      </c>
      <c r="P210">
        <f t="shared" si="35"/>
        <v>3</v>
      </c>
      <c r="Q210">
        <f t="shared" si="36"/>
        <v>1</v>
      </c>
      <c r="R210">
        <v>5.72</v>
      </c>
      <c r="S210">
        <v>7.52</v>
      </c>
      <c r="T210">
        <f t="shared" si="37"/>
        <v>13.239999999999998</v>
      </c>
      <c r="V210">
        <f t="shared" si="38"/>
        <v>0</v>
      </c>
      <c r="W210">
        <f t="shared" si="39"/>
        <v>13.239999999999998</v>
      </c>
      <c r="X210">
        <v>2.98</v>
      </c>
      <c r="Y210">
        <v>4.42</v>
      </c>
      <c r="AA210">
        <f t="shared" si="40"/>
        <v>2019</v>
      </c>
      <c r="AB210">
        <f t="shared" si="41"/>
        <v>7</v>
      </c>
      <c r="AC210">
        <f t="shared" si="42"/>
        <v>8</v>
      </c>
      <c r="AD210" s="4">
        <f t="shared" si="43"/>
        <v>0.79513888888888884</v>
      </c>
      <c r="AE210">
        <f t="shared" si="44"/>
        <v>2</v>
      </c>
    </row>
    <row r="211" spans="1:31" x14ac:dyDescent="0.2">
      <c r="A211" s="1">
        <v>43654.820138888892</v>
      </c>
      <c r="B211" s="2">
        <f t="shared" si="34"/>
        <v>43654</v>
      </c>
      <c r="C211" s="5">
        <v>33</v>
      </c>
      <c r="D211" t="s">
        <v>34</v>
      </c>
      <c r="E211">
        <v>1</v>
      </c>
      <c r="N211">
        <v>1</v>
      </c>
      <c r="O211" t="s">
        <v>31</v>
      </c>
      <c r="P211">
        <f t="shared" si="35"/>
        <v>1</v>
      </c>
      <c r="Q211">
        <f t="shared" si="36"/>
        <v>0</v>
      </c>
      <c r="R211">
        <v>3.31</v>
      </c>
      <c r="T211">
        <f t="shared" si="37"/>
        <v>3.31</v>
      </c>
      <c r="V211">
        <f t="shared" si="38"/>
        <v>0</v>
      </c>
      <c r="W211">
        <f t="shared" si="39"/>
        <v>3.31</v>
      </c>
      <c r="X211">
        <v>1.39</v>
      </c>
      <c r="Y211">
        <v>4.57</v>
      </c>
      <c r="AA211">
        <f t="shared" si="40"/>
        <v>2019</v>
      </c>
      <c r="AB211">
        <f t="shared" si="41"/>
        <v>7</v>
      </c>
      <c r="AC211">
        <f t="shared" si="42"/>
        <v>8</v>
      </c>
      <c r="AD211" s="4">
        <f t="shared" si="43"/>
        <v>0.82013888888888886</v>
      </c>
      <c r="AE211">
        <f t="shared" si="44"/>
        <v>2</v>
      </c>
    </row>
    <row r="212" spans="1:31" x14ac:dyDescent="0.2">
      <c r="A212" s="1">
        <v>43654.86041666667</v>
      </c>
      <c r="B212" s="2">
        <f t="shared" si="34"/>
        <v>43654</v>
      </c>
      <c r="C212" s="5">
        <v>33</v>
      </c>
      <c r="D212" t="s">
        <v>161</v>
      </c>
      <c r="E212">
        <v>2</v>
      </c>
      <c r="N212">
        <v>1</v>
      </c>
      <c r="O212" t="s">
        <v>31</v>
      </c>
      <c r="P212">
        <f t="shared" si="35"/>
        <v>2</v>
      </c>
      <c r="Q212">
        <f t="shared" si="36"/>
        <v>1</v>
      </c>
      <c r="R212">
        <v>4.99</v>
      </c>
      <c r="S212">
        <v>8.2899999999999991</v>
      </c>
      <c r="T212">
        <f t="shared" si="37"/>
        <v>13.28</v>
      </c>
      <c r="V212">
        <f t="shared" si="38"/>
        <v>0</v>
      </c>
      <c r="W212">
        <f t="shared" si="39"/>
        <v>13.28</v>
      </c>
      <c r="X212">
        <v>3.24</v>
      </c>
      <c r="Y212">
        <v>1.57</v>
      </c>
      <c r="AA212">
        <f t="shared" si="40"/>
        <v>2019</v>
      </c>
      <c r="AB212">
        <f t="shared" si="41"/>
        <v>7</v>
      </c>
      <c r="AC212">
        <f t="shared" si="42"/>
        <v>8</v>
      </c>
      <c r="AD212" s="4">
        <f t="shared" si="43"/>
        <v>0.86041666666666661</v>
      </c>
      <c r="AE212">
        <f t="shared" si="44"/>
        <v>2</v>
      </c>
    </row>
    <row r="213" spans="1:31" x14ac:dyDescent="0.2">
      <c r="A213" s="1">
        <v>43655.75277777778</v>
      </c>
      <c r="B213" s="2">
        <f t="shared" si="34"/>
        <v>43655</v>
      </c>
      <c r="C213" s="5">
        <v>34</v>
      </c>
      <c r="D213" t="s">
        <v>162</v>
      </c>
      <c r="E213">
        <v>2</v>
      </c>
      <c r="N213">
        <v>1</v>
      </c>
      <c r="O213" t="s">
        <v>26</v>
      </c>
      <c r="P213">
        <f t="shared" si="35"/>
        <v>2</v>
      </c>
      <c r="Q213">
        <f t="shared" si="36"/>
        <v>1</v>
      </c>
      <c r="R213">
        <v>7.27</v>
      </c>
      <c r="S213">
        <v>7.21</v>
      </c>
      <c r="T213">
        <f t="shared" si="37"/>
        <v>14.48</v>
      </c>
      <c r="V213">
        <f t="shared" si="38"/>
        <v>0</v>
      </c>
      <c r="W213">
        <f t="shared" si="39"/>
        <v>14.48</v>
      </c>
      <c r="X213">
        <v>6.2</v>
      </c>
      <c r="Y213">
        <v>7.14</v>
      </c>
      <c r="AA213">
        <f t="shared" si="40"/>
        <v>2019</v>
      </c>
      <c r="AB213">
        <f t="shared" si="41"/>
        <v>7</v>
      </c>
      <c r="AC213">
        <f t="shared" si="42"/>
        <v>9</v>
      </c>
      <c r="AD213" s="4">
        <f t="shared" si="43"/>
        <v>0.75277777777777777</v>
      </c>
      <c r="AE213">
        <f t="shared" si="44"/>
        <v>3</v>
      </c>
    </row>
    <row r="214" spans="1:31" x14ac:dyDescent="0.2">
      <c r="A214" s="1">
        <v>43655.772222222222</v>
      </c>
      <c r="B214" s="2">
        <f t="shared" si="34"/>
        <v>43655</v>
      </c>
      <c r="C214" s="5">
        <v>34</v>
      </c>
      <c r="D214" t="s">
        <v>145</v>
      </c>
      <c r="E214">
        <v>1</v>
      </c>
      <c r="N214">
        <v>1</v>
      </c>
      <c r="O214" t="s">
        <v>31</v>
      </c>
      <c r="P214">
        <f t="shared" si="35"/>
        <v>1</v>
      </c>
      <c r="Q214">
        <f t="shared" si="36"/>
        <v>1</v>
      </c>
      <c r="R214">
        <v>4.47</v>
      </c>
      <c r="S214">
        <v>6</v>
      </c>
      <c r="T214">
        <f t="shared" si="37"/>
        <v>10.469999999999999</v>
      </c>
      <c r="V214">
        <f t="shared" si="38"/>
        <v>0</v>
      </c>
      <c r="W214">
        <f t="shared" si="39"/>
        <v>10.469999999999999</v>
      </c>
      <c r="X214">
        <v>3.42</v>
      </c>
      <c r="Y214">
        <v>2.57</v>
      </c>
      <c r="AA214">
        <f t="shared" si="40"/>
        <v>2019</v>
      </c>
      <c r="AB214">
        <f t="shared" si="41"/>
        <v>7</v>
      </c>
      <c r="AC214">
        <f t="shared" si="42"/>
        <v>9</v>
      </c>
      <c r="AD214" s="4">
        <f t="shared" si="43"/>
        <v>0.77222222222222225</v>
      </c>
      <c r="AE214">
        <f t="shared" si="44"/>
        <v>3</v>
      </c>
    </row>
    <row r="215" spans="1:31" x14ac:dyDescent="0.2">
      <c r="A215" s="1">
        <v>43655.79791666667</v>
      </c>
      <c r="B215" s="2">
        <f t="shared" si="34"/>
        <v>43655</v>
      </c>
      <c r="C215" s="5">
        <v>34</v>
      </c>
      <c r="D215" t="s">
        <v>30</v>
      </c>
      <c r="E215">
        <v>1</v>
      </c>
      <c r="N215">
        <v>1</v>
      </c>
      <c r="O215" t="s">
        <v>31</v>
      </c>
      <c r="P215">
        <f t="shared" si="35"/>
        <v>1</v>
      </c>
      <c r="Q215">
        <f t="shared" si="36"/>
        <v>1</v>
      </c>
      <c r="R215">
        <v>9.24</v>
      </c>
      <c r="S215">
        <v>12.65</v>
      </c>
      <c r="T215">
        <f t="shared" si="37"/>
        <v>21.89</v>
      </c>
      <c r="V215">
        <f t="shared" si="38"/>
        <v>0</v>
      </c>
      <c r="W215">
        <f t="shared" si="39"/>
        <v>21.89</v>
      </c>
      <c r="X215">
        <v>8.42</v>
      </c>
      <c r="Y215">
        <v>25</v>
      </c>
      <c r="AA215">
        <f t="shared" si="40"/>
        <v>2019</v>
      </c>
      <c r="AB215">
        <f t="shared" si="41"/>
        <v>7</v>
      </c>
      <c r="AC215">
        <f t="shared" si="42"/>
        <v>9</v>
      </c>
      <c r="AD215" s="4">
        <f t="shared" si="43"/>
        <v>0.79791666666666661</v>
      </c>
      <c r="AE215">
        <f t="shared" si="44"/>
        <v>3</v>
      </c>
    </row>
    <row r="216" spans="1:31" x14ac:dyDescent="0.2">
      <c r="A216" s="1">
        <v>43655.866666666669</v>
      </c>
      <c r="B216" s="2">
        <f t="shared" si="34"/>
        <v>43655</v>
      </c>
      <c r="C216" s="5">
        <v>34</v>
      </c>
      <c r="D216" t="s">
        <v>120</v>
      </c>
      <c r="E216">
        <v>1</v>
      </c>
      <c r="N216">
        <v>1</v>
      </c>
      <c r="O216" t="s">
        <v>26</v>
      </c>
      <c r="P216">
        <f t="shared" si="35"/>
        <v>1</v>
      </c>
      <c r="Q216">
        <f t="shared" si="36"/>
        <v>1</v>
      </c>
      <c r="R216">
        <v>5.95</v>
      </c>
      <c r="S216">
        <v>2.86</v>
      </c>
      <c r="T216">
        <f t="shared" si="37"/>
        <v>8.81</v>
      </c>
      <c r="V216">
        <f t="shared" si="38"/>
        <v>0</v>
      </c>
      <c r="W216">
        <f t="shared" si="39"/>
        <v>8.81</v>
      </c>
      <c r="X216">
        <v>6.01</v>
      </c>
      <c r="Y216">
        <v>29</v>
      </c>
      <c r="AA216">
        <f t="shared" si="40"/>
        <v>2019</v>
      </c>
      <c r="AB216">
        <f t="shared" si="41"/>
        <v>7</v>
      </c>
      <c r="AC216">
        <f t="shared" si="42"/>
        <v>9</v>
      </c>
      <c r="AD216" s="4">
        <f t="shared" si="43"/>
        <v>0.8666666666666667</v>
      </c>
      <c r="AE216">
        <f t="shared" si="44"/>
        <v>3</v>
      </c>
    </row>
    <row r="217" spans="1:31" x14ac:dyDescent="0.2">
      <c r="A217" s="1">
        <v>43656.754861111112</v>
      </c>
      <c r="B217" s="2">
        <f t="shared" si="34"/>
        <v>43656</v>
      </c>
      <c r="C217" s="5">
        <v>35</v>
      </c>
      <c r="D217" t="s">
        <v>163</v>
      </c>
      <c r="E217">
        <v>1</v>
      </c>
      <c r="N217">
        <v>1</v>
      </c>
      <c r="O217" t="s">
        <v>31</v>
      </c>
      <c r="P217">
        <f t="shared" si="35"/>
        <v>1</v>
      </c>
      <c r="Q217">
        <f t="shared" si="36"/>
        <v>1</v>
      </c>
      <c r="R217">
        <v>4.96</v>
      </c>
      <c r="S217">
        <v>5.36</v>
      </c>
      <c r="T217">
        <f t="shared" si="37"/>
        <v>10.32</v>
      </c>
      <c r="V217">
        <f t="shared" si="38"/>
        <v>0</v>
      </c>
      <c r="W217">
        <f t="shared" si="39"/>
        <v>10.32</v>
      </c>
      <c r="X217">
        <v>4.17</v>
      </c>
      <c r="Y217">
        <v>2.71</v>
      </c>
      <c r="AA217">
        <f t="shared" si="40"/>
        <v>2019</v>
      </c>
      <c r="AB217">
        <f t="shared" si="41"/>
        <v>7</v>
      </c>
      <c r="AC217">
        <f t="shared" si="42"/>
        <v>10</v>
      </c>
      <c r="AD217" s="4">
        <f t="shared" si="43"/>
        <v>0.75486111111111109</v>
      </c>
      <c r="AE217">
        <f t="shared" si="44"/>
        <v>4</v>
      </c>
    </row>
    <row r="218" spans="1:31" x14ac:dyDescent="0.2">
      <c r="A218" s="1">
        <v>43656.773611111108</v>
      </c>
      <c r="B218" s="2">
        <f t="shared" si="34"/>
        <v>43656</v>
      </c>
      <c r="C218" s="5">
        <v>35</v>
      </c>
      <c r="D218" t="s">
        <v>164</v>
      </c>
      <c r="E218">
        <v>2</v>
      </c>
      <c r="N218">
        <v>1</v>
      </c>
      <c r="O218" t="s">
        <v>26</v>
      </c>
      <c r="P218">
        <f t="shared" si="35"/>
        <v>2</v>
      </c>
      <c r="Q218">
        <f t="shared" si="36"/>
        <v>1</v>
      </c>
      <c r="R218">
        <v>4.99</v>
      </c>
      <c r="S218">
        <v>1.86</v>
      </c>
      <c r="T218">
        <f t="shared" si="37"/>
        <v>6.8500000000000005</v>
      </c>
      <c r="V218">
        <f t="shared" si="38"/>
        <v>0</v>
      </c>
      <c r="W218">
        <f t="shared" si="39"/>
        <v>6.8500000000000005</v>
      </c>
      <c r="X218">
        <v>3.22</v>
      </c>
      <c r="Y218">
        <v>1.71</v>
      </c>
      <c r="AA218">
        <f t="shared" si="40"/>
        <v>2019</v>
      </c>
      <c r="AB218">
        <f t="shared" si="41"/>
        <v>7</v>
      </c>
      <c r="AC218">
        <f t="shared" si="42"/>
        <v>10</v>
      </c>
      <c r="AD218" s="4">
        <f t="shared" si="43"/>
        <v>0.77361111111111114</v>
      </c>
      <c r="AE218">
        <f t="shared" si="44"/>
        <v>4</v>
      </c>
    </row>
    <row r="219" spans="1:31" x14ac:dyDescent="0.2">
      <c r="A219" s="1">
        <v>43658.708333333336</v>
      </c>
      <c r="B219" s="2">
        <f t="shared" si="34"/>
        <v>43658</v>
      </c>
      <c r="C219" s="5">
        <v>36</v>
      </c>
      <c r="D219" t="s">
        <v>92</v>
      </c>
      <c r="E219">
        <v>1</v>
      </c>
      <c r="N219">
        <v>1</v>
      </c>
      <c r="O219" t="s">
        <v>26</v>
      </c>
      <c r="P219">
        <f t="shared" si="35"/>
        <v>1</v>
      </c>
      <c r="Q219">
        <f t="shared" si="36"/>
        <v>1</v>
      </c>
      <c r="R219">
        <v>3</v>
      </c>
      <c r="S219">
        <v>2.4900000000000002</v>
      </c>
      <c r="T219">
        <f t="shared" si="37"/>
        <v>5.49</v>
      </c>
      <c r="V219">
        <f t="shared" si="38"/>
        <v>0</v>
      </c>
      <c r="W219">
        <f t="shared" si="39"/>
        <v>5.49</v>
      </c>
      <c r="X219">
        <v>0.98</v>
      </c>
      <c r="Y219">
        <v>3.57</v>
      </c>
      <c r="AA219">
        <f t="shared" si="40"/>
        <v>2019</v>
      </c>
      <c r="AB219">
        <f t="shared" si="41"/>
        <v>7</v>
      </c>
      <c r="AC219">
        <f t="shared" si="42"/>
        <v>12</v>
      </c>
      <c r="AD219" s="4">
        <f t="shared" si="43"/>
        <v>0.70833333333333337</v>
      </c>
      <c r="AE219">
        <f t="shared" si="44"/>
        <v>6</v>
      </c>
    </row>
    <row r="220" spans="1:31" x14ac:dyDescent="0.2">
      <c r="A220" s="1">
        <v>43658.71597222222</v>
      </c>
      <c r="B220" s="2">
        <f t="shared" si="34"/>
        <v>43658</v>
      </c>
      <c r="C220" s="5">
        <v>36</v>
      </c>
      <c r="D220" t="s">
        <v>165</v>
      </c>
      <c r="E220">
        <v>1</v>
      </c>
      <c r="N220">
        <v>1</v>
      </c>
      <c r="O220" t="s">
        <v>26</v>
      </c>
      <c r="P220">
        <f t="shared" si="35"/>
        <v>1</v>
      </c>
      <c r="Q220">
        <f t="shared" si="36"/>
        <v>0</v>
      </c>
      <c r="R220">
        <v>4.66</v>
      </c>
      <c r="T220">
        <f t="shared" si="37"/>
        <v>4.66</v>
      </c>
      <c r="V220">
        <f t="shared" si="38"/>
        <v>0</v>
      </c>
      <c r="W220">
        <f t="shared" si="39"/>
        <v>4.66</v>
      </c>
      <c r="X220">
        <v>3.71</v>
      </c>
      <c r="Y220">
        <v>2.57</v>
      </c>
      <c r="AA220">
        <f t="shared" si="40"/>
        <v>2019</v>
      </c>
      <c r="AB220">
        <f t="shared" si="41"/>
        <v>7</v>
      </c>
      <c r="AC220">
        <f t="shared" si="42"/>
        <v>12</v>
      </c>
      <c r="AD220" s="4">
        <f t="shared" si="43"/>
        <v>0.71597222222222223</v>
      </c>
      <c r="AE220">
        <f t="shared" si="44"/>
        <v>6</v>
      </c>
    </row>
    <row r="221" spans="1:31" x14ac:dyDescent="0.2">
      <c r="A221" s="1">
        <v>43658.739583333336</v>
      </c>
      <c r="B221" s="2">
        <f t="shared" si="34"/>
        <v>43658</v>
      </c>
      <c r="C221" s="5">
        <v>36</v>
      </c>
      <c r="D221" t="s">
        <v>166</v>
      </c>
      <c r="E221">
        <v>1</v>
      </c>
      <c r="N221">
        <v>1</v>
      </c>
      <c r="O221" t="s">
        <v>31</v>
      </c>
      <c r="P221">
        <f t="shared" si="35"/>
        <v>1</v>
      </c>
      <c r="Q221">
        <f t="shared" si="36"/>
        <v>1</v>
      </c>
      <c r="R221">
        <v>5.54</v>
      </c>
      <c r="S221">
        <v>12.98</v>
      </c>
      <c r="T221">
        <f t="shared" si="37"/>
        <v>18.52</v>
      </c>
      <c r="V221">
        <f t="shared" si="38"/>
        <v>0</v>
      </c>
      <c r="W221">
        <f t="shared" si="39"/>
        <v>18.52</v>
      </c>
      <c r="X221">
        <v>3.89</v>
      </c>
      <c r="Y221">
        <v>13.57</v>
      </c>
      <c r="AA221">
        <f t="shared" si="40"/>
        <v>2019</v>
      </c>
      <c r="AB221">
        <f t="shared" si="41"/>
        <v>7</v>
      </c>
      <c r="AC221">
        <f t="shared" si="42"/>
        <v>12</v>
      </c>
      <c r="AD221" s="4">
        <f t="shared" si="43"/>
        <v>0.73958333333333337</v>
      </c>
      <c r="AE221">
        <f t="shared" si="44"/>
        <v>6</v>
      </c>
    </row>
    <row r="222" spans="1:31" x14ac:dyDescent="0.2">
      <c r="A222" s="1">
        <v>43658.78402777778</v>
      </c>
      <c r="B222" s="2">
        <f t="shared" si="34"/>
        <v>43658</v>
      </c>
      <c r="C222" s="5">
        <v>36</v>
      </c>
      <c r="D222" t="s">
        <v>167</v>
      </c>
      <c r="E222">
        <v>1</v>
      </c>
      <c r="N222">
        <v>1</v>
      </c>
      <c r="O222" t="s">
        <v>26</v>
      </c>
      <c r="P222">
        <f t="shared" si="35"/>
        <v>1</v>
      </c>
      <c r="Q222">
        <f t="shared" si="36"/>
        <v>1</v>
      </c>
      <c r="R222">
        <v>3.44</v>
      </c>
      <c r="S222">
        <v>6.27</v>
      </c>
      <c r="T222">
        <f t="shared" si="37"/>
        <v>9.7099999999999991</v>
      </c>
      <c r="V222">
        <f t="shared" si="38"/>
        <v>0</v>
      </c>
      <c r="W222">
        <f t="shared" si="39"/>
        <v>9.7099999999999991</v>
      </c>
      <c r="X222">
        <v>1.17</v>
      </c>
      <c r="Y222">
        <v>8.42</v>
      </c>
      <c r="AA222">
        <f t="shared" si="40"/>
        <v>2019</v>
      </c>
      <c r="AB222">
        <f t="shared" si="41"/>
        <v>7</v>
      </c>
      <c r="AC222">
        <f t="shared" si="42"/>
        <v>12</v>
      </c>
      <c r="AD222" s="4">
        <f t="shared" si="43"/>
        <v>0.78402777777777777</v>
      </c>
      <c r="AE222">
        <f t="shared" si="44"/>
        <v>6</v>
      </c>
    </row>
    <row r="223" spans="1:31" x14ac:dyDescent="0.2">
      <c r="A223" s="1">
        <v>43658.800694444442</v>
      </c>
      <c r="B223" s="2">
        <f t="shared" si="34"/>
        <v>43658</v>
      </c>
      <c r="C223" s="5">
        <v>36</v>
      </c>
      <c r="D223" t="s">
        <v>59</v>
      </c>
      <c r="E223">
        <v>1</v>
      </c>
      <c r="N223">
        <v>1</v>
      </c>
      <c r="O223" t="s">
        <v>31</v>
      </c>
      <c r="P223">
        <f t="shared" si="35"/>
        <v>1</v>
      </c>
      <c r="Q223">
        <f t="shared" si="36"/>
        <v>1</v>
      </c>
      <c r="R223">
        <v>5.83</v>
      </c>
      <c r="S223">
        <v>2.84</v>
      </c>
      <c r="T223">
        <f t="shared" si="37"/>
        <v>8.67</v>
      </c>
      <c r="V223">
        <f t="shared" si="38"/>
        <v>0</v>
      </c>
      <c r="W223">
        <f t="shared" si="39"/>
        <v>8.67</v>
      </c>
      <c r="X223">
        <v>5.46</v>
      </c>
      <c r="Y223">
        <v>3.28</v>
      </c>
      <c r="AA223">
        <f t="shared" si="40"/>
        <v>2019</v>
      </c>
      <c r="AB223">
        <f t="shared" si="41"/>
        <v>7</v>
      </c>
      <c r="AC223">
        <f t="shared" si="42"/>
        <v>12</v>
      </c>
      <c r="AD223" s="4">
        <f t="shared" si="43"/>
        <v>0.80069444444444438</v>
      </c>
      <c r="AE223">
        <f t="shared" si="44"/>
        <v>6</v>
      </c>
    </row>
    <row r="224" spans="1:31" x14ac:dyDescent="0.2">
      <c r="A224" s="1">
        <v>43658.830555555556</v>
      </c>
      <c r="B224" s="2">
        <f t="shared" si="34"/>
        <v>43658</v>
      </c>
      <c r="C224" s="5">
        <v>36</v>
      </c>
      <c r="D224" t="s">
        <v>74</v>
      </c>
      <c r="E224">
        <v>2</v>
      </c>
      <c r="N224">
        <v>1</v>
      </c>
      <c r="O224" t="s">
        <v>26</v>
      </c>
      <c r="P224">
        <f t="shared" si="35"/>
        <v>2</v>
      </c>
      <c r="Q224">
        <f t="shared" si="36"/>
        <v>1</v>
      </c>
      <c r="R224">
        <v>6.04</v>
      </c>
      <c r="S224">
        <v>4.75</v>
      </c>
      <c r="T224">
        <f t="shared" si="37"/>
        <v>10.79</v>
      </c>
      <c r="V224">
        <f t="shared" si="38"/>
        <v>0</v>
      </c>
      <c r="W224">
        <f t="shared" si="39"/>
        <v>10.79</v>
      </c>
      <c r="X224">
        <v>3.6</v>
      </c>
      <c r="Y224">
        <v>13.28</v>
      </c>
      <c r="AA224">
        <f t="shared" si="40"/>
        <v>2019</v>
      </c>
      <c r="AB224">
        <f t="shared" si="41"/>
        <v>7</v>
      </c>
      <c r="AC224">
        <f t="shared" si="42"/>
        <v>12</v>
      </c>
      <c r="AD224" s="4">
        <f t="shared" si="43"/>
        <v>0.8305555555555556</v>
      </c>
      <c r="AE224">
        <f t="shared" si="44"/>
        <v>6</v>
      </c>
    </row>
    <row r="225" spans="1:31" x14ac:dyDescent="0.2">
      <c r="A225" s="1">
        <v>43658.854861111111</v>
      </c>
      <c r="B225" s="2">
        <f t="shared" si="34"/>
        <v>43658</v>
      </c>
      <c r="C225" s="5">
        <v>36</v>
      </c>
      <c r="D225" t="s">
        <v>219</v>
      </c>
      <c r="E225">
        <v>1</v>
      </c>
      <c r="N225">
        <v>1</v>
      </c>
      <c r="O225" t="s">
        <v>31</v>
      </c>
      <c r="P225">
        <f t="shared" si="35"/>
        <v>1</v>
      </c>
      <c r="Q225">
        <f t="shared" si="36"/>
        <v>1</v>
      </c>
      <c r="R225">
        <v>3</v>
      </c>
      <c r="S225">
        <v>3.1</v>
      </c>
      <c r="T225">
        <f t="shared" si="37"/>
        <v>6.1</v>
      </c>
      <c r="V225">
        <f t="shared" si="38"/>
        <v>0</v>
      </c>
      <c r="W225">
        <f t="shared" si="39"/>
        <v>6.1</v>
      </c>
      <c r="X225">
        <v>1.01</v>
      </c>
      <c r="Y225">
        <v>3.14</v>
      </c>
      <c r="AA225">
        <f t="shared" si="40"/>
        <v>2019</v>
      </c>
      <c r="AB225">
        <f t="shared" si="41"/>
        <v>7</v>
      </c>
      <c r="AC225">
        <f t="shared" si="42"/>
        <v>12</v>
      </c>
      <c r="AD225" s="4">
        <f t="shared" si="43"/>
        <v>0.85486111111111107</v>
      </c>
      <c r="AE225">
        <f t="shared" si="44"/>
        <v>6</v>
      </c>
    </row>
    <row r="226" spans="1:31" x14ac:dyDescent="0.2">
      <c r="A226" s="1">
        <v>43659.709027777775</v>
      </c>
      <c r="B226" s="2">
        <f t="shared" si="34"/>
        <v>43659</v>
      </c>
      <c r="C226" s="5">
        <v>37</v>
      </c>
      <c r="D226" t="s">
        <v>169</v>
      </c>
      <c r="E226">
        <v>1</v>
      </c>
      <c r="N226">
        <v>1</v>
      </c>
      <c r="O226" t="s">
        <v>31</v>
      </c>
      <c r="P226">
        <f t="shared" si="35"/>
        <v>1</v>
      </c>
      <c r="Q226">
        <f t="shared" si="36"/>
        <v>1</v>
      </c>
      <c r="R226">
        <v>5.79</v>
      </c>
      <c r="S226">
        <v>12.25</v>
      </c>
      <c r="T226">
        <f t="shared" si="37"/>
        <v>18.04</v>
      </c>
      <c r="V226">
        <f t="shared" si="38"/>
        <v>0</v>
      </c>
      <c r="W226">
        <f t="shared" si="39"/>
        <v>18.04</v>
      </c>
      <c r="X226">
        <v>5.26</v>
      </c>
      <c r="Y226">
        <v>4.57</v>
      </c>
      <c r="AA226">
        <f t="shared" si="40"/>
        <v>2019</v>
      </c>
      <c r="AB226">
        <f t="shared" si="41"/>
        <v>7</v>
      </c>
      <c r="AC226">
        <f t="shared" si="42"/>
        <v>13</v>
      </c>
      <c r="AD226" s="4">
        <f t="shared" si="43"/>
        <v>0.7090277777777777</v>
      </c>
      <c r="AE226">
        <f t="shared" si="44"/>
        <v>7</v>
      </c>
    </row>
    <row r="227" spans="1:31" x14ac:dyDescent="0.2">
      <c r="A227" s="1">
        <v>43659.743055555555</v>
      </c>
      <c r="B227" s="2">
        <f t="shared" si="34"/>
        <v>43659</v>
      </c>
      <c r="C227" s="5">
        <v>37</v>
      </c>
      <c r="D227" t="s">
        <v>74</v>
      </c>
      <c r="E227">
        <v>2</v>
      </c>
      <c r="N227">
        <v>1</v>
      </c>
      <c r="O227" t="s">
        <v>26</v>
      </c>
      <c r="P227">
        <f t="shared" si="35"/>
        <v>2</v>
      </c>
      <c r="Q227">
        <f t="shared" si="36"/>
        <v>1</v>
      </c>
      <c r="R227">
        <v>8.44</v>
      </c>
      <c r="S227">
        <v>3.69</v>
      </c>
      <c r="T227">
        <f t="shared" si="37"/>
        <v>12.129999999999999</v>
      </c>
      <c r="V227">
        <f t="shared" si="38"/>
        <v>0</v>
      </c>
      <c r="W227">
        <f t="shared" si="39"/>
        <v>12.129999999999999</v>
      </c>
      <c r="X227">
        <v>7.21</v>
      </c>
      <c r="Y227">
        <v>14.57</v>
      </c>
      <c r="AA227">
        <f t="shared" si="40"/>
        <v>2019</v>
      </c>
      <c r="AB227">
        <f t="shared" si="41"/>
        <v>7</v>
      </c>
      <c r="AC227">
        <f t="shared" si="42"/>
        <v>13</v>
      </c>
      <c r="AD227" s="4">
        <f t="shared" si="43"/>
        <v>0.74305555555555547</v>
      </c>
      <c r="AE227">
        <f t="shared" si="44"/>
        <v>7</v>
      </c>
    </row>
    <row r="228" spans="1:31" x14ac:dyDescent="0.2">
      <c r="A228" s="1">
        <v>43659.78125</v>
      </c>
      <c r="B228" s="2">
        <f t="shared" si="34"/>
        <v>43659</v>
      </c>
      <c r="C228" s="5">
        <v>37</v>
      </c>
      <c r="D228" t="s">
        <v>105</v>
      </c>
      <c r="E228">
        <v>1</v>
      </c>
      <c r="N228">
        <v>1</v>
      </c>
      <c r="O228" t="s">
        <v>31</v>
      </c>
      <c r="P228">
        <f t="shared" si="35"/>
        <v>1</v>
      </c>
      <c r="Q228">
        <f t="shared" si="36"/>
        <v>0</v>
      </c>
      <c r="R228">
        <v>3.85</v>
      </c>
      <c r="T228">
        <f t="shared" si="37"/>
        <v>3.85</v>
      </c>
      <c r="U228">
        <v>5</v>
      </c>
      <c r="V228">
        <f t="shared" si="38"/>
        <v>1</v>
      </c>
      <c r="W228">
        <f t="shared" si="39"/>
        <v>8.85</v>
      </c>
      <c r="X228">
        <v>2.42</v>
      </c>
      <c r="Y228">
        <v>2.85</v>
      </c>
      <c r="AA228">
        <f t="shared" si="40"/>
        <v>2019</v>
      </c>
      <c r="AB228">
        <f t="shared" si="41"/>
        <v>7</v>
      </c>
      <c r="AC228">
        <f t="shared" si="42"/>
        <v>13</v>
      </c>
      <c r="AD228" s="4">
        <f t="shared" si="43"/>
        <v>0.78125</v>
      </c>
      <c r="AE228">
        <f t="shared" si="44"/>
        <v>7</v>
      </c>
    </row>
    <row r="229" spans="1:31" x14ac:dyDescent="0.2">
      <c r="A229" s="1">
        <v>43659.793749999997</v>
      </c>
      <c r="B229" s="2">
        <f t="shared" si="34"/>
        <v>43659</v>
      </c>
      <c r="C229" s="5">
        <v>37</v>
      </c>
      <c r="D229" t="s">
        <v>170</v>
      </c>
      <c r="E229">
        <v>1</v>
      </c>
      <c r="F229" t="s">
        <v>171</v>
      </c>
      <c r="G229">
        <v>1</v>
      </c>
      <c r="H229" t="s">
        <v>41</v>
      </c>
      <c r="I229">
        <v>1</v>
      </c>
      <c r="N229">
        <v>3</v>
      </c>
      <c r="O229" t="s">
        <v>31</v>
      </c>
      <c r="P229">
        <f t="shared" si="35"/>
        <v>3</v>
      </c>
      <c r="Q229">
        <f t="shared" si="36"/>
        <v>1</v>
      </c>
      <c r="R229">
        <v>14.48</v>
      </c>
      <c r="S229">
        <v>11.03</v>
      </c>
      <c r="T229">
        <f t="shared" si="37"/>
        <v>25.509999999999998</v>
      </c>
      <c r="V229">
        <f t="shared" si="38"/>
        <v>0</v>
      </c>
      <c r="W229">
        <f t="shared" si="39"/>
        <v>25.509999999999998</v>
      </c>
      <c r="X229">
        <v>8.39</v>
      </c>
      <c r="Y229">
        <v>10.99</v>
      </c>
      <c r="AA229">
        <f t="shared" si="40"/>
        <v>2019</v>
      </c>
      <c r="AB229">
        <f t="shared" si="41"/>
        <v>7</v>
      </c>
      <c r="AC229">
        <f t="shared" si="42"/>
        <v>13</v>
      </c>
      <c r="AD229" s="4">
        <f t="shared" si="43"/>
        <v>0.79375000000000007</v>
      </c>
      <c r="AE229">
        <f t="shared" si="44"/>
        <v>7</v>
      </c>
    </row>
    <row r="230" spans="1:31" x14ac:dyDescent="0.2">
      <c r="A230" s="1">
        <v>43659.824999999997</v>
      </c>
      <c r="B230" s="2">
        <f t="shared" si="34"/>
        <v>43659</v>
      </c>
      <c r="C230" s="5">
        <v>37</v>
      </c>
      <c r="D230" t="s">
        <v>97</v>
      </c>
      <c r="E230">
        <v>1</v>
      </c>
      <c r="N230">
        <v>1</v>
      </c>
      <c r="O230" t="s">
        <v>31</v>
      </c>
      <c r="P230">
        <f t="shared" si="35"/>
        <v>1</v>
      </c>
      <c r="Q230">
        <f t="shared" si="36"/>
        <v>1</v>
      </c>
      <c r="R230">
        <v>4.58</v>
      </c>
      <c r="S230">
        <v>2.2999999999999998</v>
      </c>
      <c r="T230">
        <f t="shared" si="37"/>
        <v>6.88</v>
      </c>
      <c r="V230">
        <f t="shared" si="38"/>
        <v>0</v>
      </c>
      <c r="W230">
        <f t="shared" si="39"/>
        <v>6.88</v>
      </c>
      <c r="X230">
        <v>2.92</v>
      </c>
      <c r="Y230">
        <v>8.7100000000000009</v>
      </c>
      <c r="AA230">
        <f t="shared" si="40"/>
        <v>2019</v>
      </c>
      <c r="AB230">
        <f t="shared" si="41"/>
        <v>7</v>
      </c>
      <c r="AC230">
        <f t="shared" si="42"/>
        <v>13</v>
      </c>
      <c r="AD230" s="4">
        <f t="shared" si="43"/>
        <v>0.82500000000000007</v>
      </c>
      <c r="AE230">
        <f t="shared" si="44"/>
        <v>7</v>
      </c>
    </row>
    <row r="231" spans="1:31" x14ac:dyDescent="0.2">
      <c r="A231" s="1">
        <v>43659.862500000003</v>
      </c>
      <c r="B231" s="2">
        <f t="shared" si="34"/>
        <v>43659</v>
      </c>
      <c r="C231" s="5">
        <v>37</v>
      </c>
      <c r="D231" t="s">
        <v>219</v>
      </c>
      <c r="E231">
        <v>1</v>
      </c>
      <c r="N231">
        <v>1</v>
      </c>
      <c r="O231" t="s">
        <v>31</v>
      </c>
      <c r="P231">
        <f t="shared" si="35"/>
        <v>1</v>
      </c>
      <c r="Q231">
        <f t="shared" si="36"/>
        <v>1</v>
      </c>
      <c r="R231">
        <v>7.95</v>
      </c>
      <c r="S231">
        <v>7.33</v>
      </c>
      <c r="T231">
        <f t="shared" si="37"/>
        <v>15.280000000000001</v>
      </c>
      <c r="V231">
        <f t="shared" si="38"/>
        <v>0</v>
      </c>
      <c r="W231">
        <f t="shared" si="39"/>
        <v>15.280000000000001</v>
      </c>
      <c r="X231">
        <v>8.6199999999999992</v>
      </c>
      <c r="Y231">
        <v>4.71</v>
      </c>
      <c r="AA231">
        <f t="shared" si="40"/>
        <v>2019</v>
      </c>
      <c r="AB231">
        <f t="shared" si="41"/>
        <v>7</v>
      </c>
      <c r="AC231">
        <f t="shared" si="42"/>
        <v>13</v>
      </c>
      <c r="AD231" s="4">
        <f t="shared" si="43"/>
        <v>0.86249999999999993</v>
      </c>
      <c r="AE231">
        <f t="shared" si="44"/>
        <v>7</v>
      </c>
    </row>
    <row r="232" spans="1:31" x14ac:dyDescent="0.2">
      <c r="A232" s="1">
        <v>43660.713194444441</v>
      </c>
      <c r="B232" s="2">
        <f t="shared" si="34"/>
        <v>43660</v>
      </c>
      <c r="C232" s="5">
        <v>38</v>
      </c>
      <c r="D232" t="s">
        <v>172</v>
      </c>
      <c r="E232">
        <v>1</v>
      </c>
      <c r="N232">
        <v>1</v>
      </c>
      <c r="O232" t="s">
        <v>31</v>
      </c>
      <c r="P232">
        <f t="shared" si="35"/>
        <v>1</v>
      </c>
      <c r="Q232">
        <f t="shared" si="36"/>
        <v>1</v>
      </c>
      <c r="R232">
        <v>6.09</v>
      </c>
      <c r="S232">
        <v>5.84</v>
      </c>
      <c r="T232">
        <f t="shared" si="37"/>
        <v>11.93</v>
      </c>
      <c r="V232">
        <f t="shared" si="38"/>
        <v>0</v>
      </c>
      <c r="W232">
        <f t="shared" si="39"/>
        <v>11.93</v>
      </c>
      <c r="X232">
        <v>5.87</v>
      </c>
      <c r="Y232">
        <v>3.28</v>
      </c>
      <c r="AA232">
        <f t="shared" si="40"/>
        <v>2019</v>
      </c>
      <c r="AB232">
        <f t="shared" si="41"/>
        <v>7</v>
      </c>
      <c r="AC232">
        <f t="shared" si="42"/>
        <v>14</v>
      </c>
      <c r="AD232" s="4">
        <f t="shared" si="43"/>
        <v>0.71319444444444446</v>
      </c>
      <c r="AE232">
        <f t="shared" si="44"/>
        <v>1</v>
      </c>
    </row>
    <row r="233" spans="1:31" x14ac:dyDescent="0.2">
      <c r="A233" s="1">
        <v>43660.731944444444</v>
      </c>
      <c r="B233" s="2">
        <f t="shared" si="34"/>
        <v>43660</v>
      </c>
      <c r="C233" s="5">
        <v>38</v>
      </c>
      <c r="D233" t="s">
        <v>173</v>
      </c>
      <c r="E233">
        <v>1</v>
      </c>
      <c r="N233">
        <v>1</v>
      </c>
      <c r="O233" t="s">
        <v>31</v>
      </c>
      <c r="P233">
        <f t="shared" si="35"/>
        <v>1</v>
      </c>
      <c r="Q233">
        <f t="shared" si="36"/>
        <v>1</v>
      </c>
      <c r="R233">
        <v>4.55</v>
      </c>
      <c r="S233">
        <v>11.88</v>
      </c>
      <c r="T233">
        <f t="shared" si="37"/>
        <v>16.43</v>
      </c>
      <c r="U233">
        <v>8</v>
      </c>
      <c r="V233">
        <f t="shared" si="38"/>
        <v>1</v>
      </c>
      <c r="W233">
        <f t="shared" si="39"/>
        <v>24.43</v>
      </c>
      <c r="X233">
        <v>3.23</v>
      </c>
      <c r="Y233">
        <v>5.42</v>
      </c>
      <c r="AA233">
        <f t="shared" si="40"/>
        <v>2019</v>
      </c>
      <c r="AB233">
        <f t="shared" si="41"/>
        <v>7</v>
      </c>
      <c r="AC233">
        <f t="shared" si="42"/>
        <v>14</v>
      </c>
      <c r="AD233" s="4">
        <f t="shared" si="43"/>
        <v>0.7319444444444444</v>
      </c>
      <c r="AE233">
        <f t="shared" si="44"/>
        <v>1</v>
      </c>
    </row>
    <row r="234" spans="1:31" x14ac:dyDescent="0.2">
      <c r="A234" s="1">
        <v>43660.763194444444</v>
      </c>
      <c r="B234" s="2">
        <f t="shared" si="34"/>
        <v>43660</v>
      </c>
      <c r="C234" s="5">
        <v>38</v>
      </c>
      <c r="D234" t="s">
        <v>85</v>
      </c>
      <c r="E234">
        <v>2</v>
      </c>
      <c r="N234">
        <v>1</v>
      </c>
      <c r="O234" t="s">
        <v>31</v>
      </c>
      <c r="P234">
        <f t="shared" si="35"/>
        <v>2</v>
      </c>
      <c r="Q234">
        <f t="shared" si="36"/>
        <v>1</v>
      </c>
      <c r="R234">
        <v>5.75</v>
      </c>
      <c r="S234">
        <v>8.59</v>
      </c>
      <c r="T234">
        <f t="shared" si="37"/>
        <v>14.34</v>
      </c>
      <c r="V234">
        <f t="shared" si="38"/>
        <v>0</v>
      </c>
      <c r="W234">
        <f t="shared" si="39"/>
        <v>14.34</v>
      </c>
      <c r="X234">
        <v>4.0999999999999996</v>
      </c>
      <c r="Y234">
        <v>4.57</v>
      </c>
      <c r="AA234">
        <f t="shared" si="40"/>
        <v>2019</v>
      </c>
      <c r="AB234">
        <f t="shared" si="41"/>
        <v>7</v>
      </c>
      <c r="AC234">
        <f t="shared" si="42"/>
        <v>14</v>
      </c>
      <c r="AD234" s="4">
        <f t="shared" si="43"/>
        <v>0.7631944444444444</v>
      </c>
      <c r="AE234">
        <f t="shared" si="44"/>
        <v>1</v>
      </c>
    </row>
    <row r="235" spans="1:31" x14ac:dyDescent="0.2">
      <c r="A235" s="1">
        <v>43660.790972222225</v>
      </c>
      <c r="B235" s="2">
        <f t="shared" si="34"/>
        <v>43660</v>
      </c>
      <c r="C235" s="5">
        <v>38</v>
      </c>
      <c r="D235" t="s">
        <v>174</v>
      </c>
      <c r="O235" t="s">
        <v>31</v>
      </c>
      <c r="Z235" t="s">
        <v>175</v>
      </c>
      <c r="AA235">
        <f t="shared" si="40"/>
        <v>2019</v>
      </c>
      <c r="AB235">
        <f t="shared" si="41"/>
        <v>7</v>
      </c>
      <c r="AC235">
        <f t="shared" si="42"/>
        <v>14</v>
      </c>
      <c r="AD235" s="4">
        <f t="shared" si="43"/>
        <v>0.7909722222222223</v>
      </c>
      <c r="AE235">
        <f t="shared" si="44"/>
        <v>1</v>
      </c>
    </row>
    <row r="236" spans="1:31" x14ac:dyDescent="0.2">
      <c r="A236" s="1">
        <v>43660.805555555555</v>
      </c>
      <c r="B236" s="2">
        <f t="shared" si="34"/>
        <v>43660</v>
      </c>
      <c r="C236" s="5">
        <v>38</v>
      </c>
      <c r="D236" t="s">
        <v>74</v>
      </c>
      <c r="E236">
        <v>2</v>
      </c>
      <c r="N236">
        <v>1</v>
      </c>
      <c r="O236" t="s">
        <v>26</v>
      </c>
      <c r="P236">
        <f t="shared" si="35"/>
        <v>2</v>
      </c>
      <c r="Q236">
        <f t="shared" si="36"/>
        <v>1</v>
      </c>
      <c r="R236">
        <v>6.42</v>
      </c>
      <c r="S236">
        <v>6.66</v>
      </c>
      <c r="T236">
        <f t="shared" si="37"/>
        <v>13.08</v>
      </c>
      <c r="V236">
        <f t="shared" si="38"/>
        <v>0</v>
      </c>
      <c r="W236">
        <f t="shared" si="39"/>
        <v>13.08</v>
      </c>
      <c r="X236">
        <v>4</v>
      </c>
      <c r="Y236">
        <v>15</v>
      </c>
      <c r="AA236">
        <f t="shared" si="40"/>
        <v>2019</v>
      </c>
      <c r="AB236">
        <f t="shared" si="41"/>
        <v>7</v>
      </c>
      <c r="AC236">
        <f t="shared" si="42"/>
        <v>14</v>
      </c>
      <c r="AD236" s="4">
        <f t="shared" si="43"/>
        <v>0.80555555555555547</v>
      </c>
      <c r="AE236">
        <f t="shared" si="44"/>
        <v>1</v>
      </c>
    </row>
    <row r="237" spans="1:31" x14ac:dyDescent="0.2">
      <c r="A237" s="1">
        <v>43660.82708333333</v>
      </c>
      <c r="B237" s="2">
        <f t="shared" si="34"/>
        <v>43660</v>
      </c>
      <c r="C237" s="5">
        <v>38</v>
      </c>
      <c r="D237" t="s">
        <v>89</v>
      </c>
      <c r="E237">
        <v>1</v>
      </c>
      <c r="N237">
        <v>1</v>
      </c>
      <c r="O237" t="s">
        <v>31</v>
      </c>
      <c r="P237">
        <f t="shared" si="35"/>
        <v>1</v>
      </c>
      <c r="Q237">
        <f t="shared" si="36"/>
        <v>1</v>
      </c>
      <c r="R237">
        <v>4.07</v>
      </c>
      <c r="S237">
        <v>6</v>
      </c>
      <c r="T237">
        <f t="shared" si="37"/>
        <v>10.07</v>
      </c>
      <c r="V237">
        <f t="shared" si="38"/>
        <v>0</v>
      </c>
      <c r="W237">
        <f t="shared" si="39"/>
        <v>10.07</v>
      </c>
      <c r="X237">
        <v>2.64</v>
      </c>
      <c r="Y237">
        <v>4</v>
      </c>
      <c r="AA237">
        <f t="shared" si="40"/>
        <v>2019</v>
      </c>
      <c r="AB237">
        <f t="shared" si="41"/>
        <v>7</v>
      </c>
      <c r="AC237">
        <f t="shared" si="42"/>
        <v>14</v>
      </c>
      <c r="AD237" s="4">
        <f t="shared" si="43"/>
        <v>0.82708333333333339</v>
      </c>
      <c r="AE237">
        <f t="shared" si="44"/>
        <v>1</v>
      </c>
    </row>
    <row r="238" spans="1:31" x14ac:dyDescent="0.2">
      <c r="A238" s="1">
        <v>43660.839583333334</v>
      </c>
      <c r="B238" s="2">
        <f t="shared" si="34"/>
        <v>43660</v>
      </c>
      <c r="C238" s="5">
        <v>38</v>
      </c>
      <c r="D238" t="s">
        <v>176</v>
      </c>
      <c r="E238">
        <v>1</v>
      </c>
      <c r="N238">
        <v>1</v>
      </c>
      <c r="O238" t="s">
        <v>31</v>
      </c>
      <c r="P238">
        <f t="shared" si="35"/>
        <v>1</v>
      </c>
      <c r="Q238">
        <f t="shared" si="36"/>
        <v>1</v>
      </c>
      <c r="R238">
        <v>3</v>
      </c>
      <c r="S238">
        <v>5.51</v>
      </c>
      <c r="T238">
        <f t="shared" si="37"/>
        <v>8.51</v>
      </c>
      <c r="V238">
        <f t="shared" si="38"/>
        <v>0</v>
      </c>
      <c r="W238">
        <f t="shared" si="39"/>
        <v>8.51</v>
      </c>
      <c r="X238">
        <v>0.54</v>
      </c>
      <c r="Y238">
        <v>5.28</v>
      </c>
      <c r="AA238">
        <f t="shared" si="40"/>
        <v>2019</v>
      </c>
      <c r="AB238">
        <f t="shared" si="41"/>
        <v>7</v>
      </c>
      <c r="AC238">
        <f t="shared" si="42"/>
        <v>14</v>
      </c>
      <c r="AD238" s="4">
        <f t="shared" si="43"/>
        <v>0.83958333333333324</v>
      </c>
      <c r="AE238">
        <f t="shared" si="44"/>
        <v>1</v>
      </c>
    </row>
    <row r="239" spans="1:31" x14ac:dyDescent="0.2">
      <c r="A239" s="1">
        <v>43660.855555555558</v>
      </c>
      <c r="B239" s="2">
        <f t="shared" si="34"/>
        <v>43660</v>
      </c>
      <c r="C239" s="5">
        <v>38</v>
      </c>
      <c r="D239" t="s">
        <v>177</v>
      </c>
      <c r="E239">
        <v>1</v>
      </c>
      <c r="N239">
        <v>1</v>
      </c>
      <c r="O239" t="s">
        <v>31</v>
      </c>
      <c r="P239">
        <f t="shared" si="35"/>
        <v>1</v>
      </c>
      <c r="Q239">
        <f t="shared" si="36"/>
        <v>1</v>
      </c>
      <c r="R239">
        <v>4.21</v>
      </c>
      <c r="S239">
        <v>5</v>
      </c>
      <c r="T239">
        <f t="shared" si="37"/>
        <v>9.2100000000000009</v>
      </c>
      <c r="V239">
        <f t="shared" si="38"/>
        <v>0</v>
      </c>
      <c r="W239">
        <f t="shared" si="39"/>
        <v>9.2100000000000009</v>
      </c>
      <c r="X239">
        <v>0.79</v>
      </c>
      <c r="Y239">
        <v>22.85</v>
      </c>
      <c r="AA239">
        <f t="shared" si="40"/>
        <v>2019</v>
      </c>
      <c r="AB239">
        <f t="shared" si="41"/>
        <v>7</v>
      </c>
      <c r="AC239">
        <f t="shared" si="42"/>
        <v>14</v>
      </c>
      <c r="AD239" s="4">
        <f t="shared" si="43"/>
        <v>0.85555555555555562</v>
      </c>
      <c r="AE239">
        <f t="shared" si="44"/>
        <v>1</v>
      </c>
    </row>
    <row r="240" spans="1:31" x14ac:dyDescent="0.2">
      <c r="A240" s="1">
        <v>43661.745138888888</v>
      </c>
      <c r="B240" s="2">
        <f t="shared" si="34"/>
        <v>43661</v>
      </c>
      <c r="C240" s="5">
        <v>39</v>
      </c>
      <c r="D240" t="s">
        <v>178</v>
      </c>
      <c r="E240">
        <v>1</v>
      </c>
      <c r="N240">
        <v>1</v>
      </c>
      <c r="O240" t="s">
        <v>26</v>
      </c>
      <c r="P240">
        <f t="shared" si="35"/>
        <v>1</v>
      </c>
      <c r="Q240">
        <f t="shared" si="36"/>
        <v>1</v>
      </c>
      <c r="R240">
        <v>3.52</v>
      </c>
      <c r="S240">
        <v>2.19</v>
      </c>
      <c r="T240">
        <f t="shared" si="37"/>
        <v>5.71</v>
      </c>
      <c r="V240">
        <f t="shared" si="38"/>
        <v>0</v>
      </c>
      <c r="W240">
        <f t="shared" si="39"/>
        <v>5.71</v>
      </c>
      <c r="X240">
        <v>1.59</v>
      </c>
      <c r="Y240">
        <v>5.71</v>
      </c>
      <c r="AA240">
        <f t="shared" si="40"/>
        <v>2019</v>
      </c>
      <c r="AB240">
        <f t="shared" si="41"/>
        <v>7</v>
      </c>
      <c r="AC240">
        <f t="shared" si="42"/>
        <v>15</v>
      </c>
      <c r="AD240" s="4">
        <f t="shared" si="43"/>
        <v>0.74513888888888891</v>
      </c>
      <c r="AE240">
        <f t="shared" si="44"/>
        <v>2</v>
      </c>
    </row>
    <row r="241" spans="1:31" x14ac:dyDescent="0.2">
      <c r="A241" s="1">
        <v>43661.772916666669</v>
      </c>
      <c r="B241" s="2">
        <f t="shared" si="34"/>
        <v>43661</v>
      </c>
      <c r="C241" s="5">
        <v>39</v>
      </c>
      <c r="D241" t="s">
        <v>34</v>
      </c>
      <c r="E241">
        <v>1</v>
      </c>
      <c r="N241">
        <v>1</v>
      </c>
      <c r="O241" t="s">
        <v>31</v>
      </c>
      <c r="P241">
        <f t="shared" si="35"/>
        <v>1</v>
      </c>
      <c r="Q241">
        <f t="shared" si="36"/>
        <v>1</v>
      </c>
      <c r="R241">
        <v>3.16</v>
      </c>
      <c r="S241">
        <v>6.82</v>
      </c>
      <c r="T241">
        <f t="shared" si="37"/>
        <v>9.98</v>
      </c>
      <c r="V241">
        <f t="shared" si="38"/>
        <v>0</v>
      </c>
      <c r="W241">
        <f t="shared" si="39"/>
        <v>9.98</v>
      </c>
      <c r="X241">
        <v>1.48</v>
      </c>
      <c r="Y241">
        <v>1.57</v>
      </c>
      <c r="Z241" t="s">
        <v>179</v>
      </c>
      <c r="AA241">
        <f t="shared" si="40"/>
        <v>2019</v>
      </c>
      <c r="AB241">
        <f t="shared" si="41"/>
        <v>7</v>
      </c>
      <c r="AC241">
        <f t="shared" si="42"/>
        <v>15</v>
      </c>
      <c r="AD241" s="4">
        <f t="shared" si="43"/>
        <v>0.7729166666666667</v>
      </c>
      <c r="AE241">
        <f t="shared" si="44"/>
        <v>2</v>
      </c>
    </row>
    <row r="242" spans="1:31" x14ac:dyDescent="0.2">
      <c r="A242" s="1">
        <v>43661.781944444447</v>
      </c>
      <c r="B242" s="2">
        <f t="shared" si="34"/>
        <v>43661</v>
      </c>
      <c r="C242" s="5">
        <v>39</v>
      </c>
      <c r="D242" t="s">
        <v>61</v>
      </c>
      <c r="E242">
        <v>1</v>
      </c>
      <c r="N242">
        <v>1</v>
      </c>
      <c r="O242" t="s">
        <v>26</v>
      </c>
      <c r="P242">
        <f t="shared" si="35"/>
        <v>1</v>
      </c>
      <c r="Q242">
        <f t="shared" si="36"/>
        <v>1</v>
      </c>
      <c r="R242">
        <v>3.24</v>
      </c>
      <c r="S242">
        <v>2.5</v>
      </c>
      <c r="T242">
        <f t="shared" si="37"/>
        <v>5.74</v>
      </c>
      <c r="V242">
        <f t="shared" si="38"/>
        <v>0</v>
      </c>
      <c r="W242">
        <f t="shared" si="39"/>
        <v>5.74</v>
      </c>
      <c r="X242">
        <v>1.53</v>
      </c>
      <c r="Y242">
        <v>2.2799999999999998</v>
      </c>
      <c r="AA242">
        <f t="shared" si="40"/>
        <v>2019</v>
      </c>
      <c r="AB242">
        <f t="shared" si="41"/>
        <v>7</v>
      </c>
      <c r="AC242">
        <f t="shared" si="42"/>
        <v>15</v>
      </c>
      <c r="AD242" s="4">
        <f t="shared" si="43"/>
        <v>0.78194444444444444</v>
      </c>
      <c r="AE242">
        <f t="shared" si="44"/>
        <v>2</v>
      </c>
    </row>
    <row r="243" spans="1:31" x14ac:dyDescent="0.2">
      <c r="A243" s="1">
        <v>43661.803472222222</v>
      </c>
      <c r="B243" s="2">
        <f t="shared" si="34"/>
        <v>43661</v>
      </c>
      <c r="C243" s="5">
        <v>39</v>
      </c>
      <c r="D243" t="s">
        <v>34</v>
      </c>
      <c r="E243">
        <v>3</v>
      </c>
      <c r="N243">
        <v>1</v>
      </c>
      <c r="O243" t="s">
        <v>31</v>
      </c>
      <c r="P243">
        <f t="shared" si="35"/>
        <v>3</v>
      </c>
      <c r="Q243">
        <f t="shared" si="36"/>
        <v>1</v>
      </c>
      <c r="R243">
        <v>8.3000000000000007</v>
      </c>
      <c r="S243">
        <v>17.829999999999998</v>
      </c>
      <c r="T243">
        <f t="shared" si="37"/>
        <v>26.13</v>
      </c>
      <c r="V243">
        <f t="shared" si="38"/>
        <v>0</v>
      </c>
      <c r="W243">
        <f t="shared" si="39"/>
        <v>26.13</v>
      </c>
      <c r="X243">
        <v>5.85</v>
      </c>
      <c r="Y243">
        <v>15</v>
      </c>
      <c r="Z243" t="s">
        <v>180</v>
      </c>
      <c r="AA243">
        <f t="shared" si="40"/>
        <v>2019</v>
      </c>
      <c r="AB243">
        <f t="shared" si="41"/>
        <v>7</v>
      </c>
      <c r="AC243">
        <f t="shared" si="42"/>
        <v>15</v>
      </c>
      <c r="AD243" s="4">
        <f t="shared" si="43"/>
        <v>0.80347222222222225</v>
      </c>
      <c r="AE243">
        <f t="shared" si="44"/>
        <v>2</v>
      </c>
    </row>
    <row r="244" spans="1:31" x14ac:dyDescent="0.2">
      <c r="A244" s="1">
        <v>43662.754861111112</v>
      </c>
      <c r="B244" s="2">
        <f t="shared" si="34"/>
        <v>43662</v>
      </c>
      <c r="C244" s="5">
        <v>40</v>
      </c>
      <c r="D244" t="s">
        <v>146</v>
      </c>
      <c r="E244">
        <v>1</v>
      </c>
      <c r="N244">
        <v>1</v>
      </c>
      <c r="O244" t="s">
        <v>31</v>
      </c>
      <c r="P244">
        <f t="shared" si="35"/>
        <v>1</v>
      </c>
      <c r="Q244">
        <f t="shared" si="36"/>
        <v>1</v>
      </c>
      <c r="R244">
        <v>7.12</v>
      </c>
      <c r="S244">
        <v>5</v>
      </c>
      <c r="T244">
        <f t="shared" si="37"/>
        <v>12.120000000000001</v>
      </c>
      <c r="V244">
        <f t="shared" si="38"/>
        <v>0</v>
      </c>
      <c r="W244">
        <f t="shared" si="39"/>
        <v>12.120000000000001</v>
      </c>
      <c r="X244">
        <v>7.35</v>
      </c>
      <c r="Y244">
        <v>4.42</v>
      </c>
      <c r="AA244">
        <f t="shared" si="40"/>
        <v>2019</v>
      </c>
      <c r="AB244">
        <f t="shared" si="41"/>
        <v>7</v>
      </c>
      <c r="AC244">
        <f t="shared" si="42"/>
        <v>16</v>
      </c>
      <c r="AD244" s="4">
        <f t="shared" si="43"/>
        <v>0.75486111111111109</v>
      </c>
      <c r="AE244">
        <f t="shared" si="44"/>
        <v>3</v>
      </c>
    </row>
    <row r="245" spans="1:31" x14ac:dyDescent="0.2">
      <c r="A245" s="1">
        <v>43662.786805555559</v>
      </c>
      <c r="B245" s="2">
        <f t="shared" si="34"/>
        <v>43662</v>
      </c>
      <c r="C245" s="5">
        <v>40</v>
      </c>
      <c r="D245" t="s">
        <v>58</v>
      </c>
      <c r="E245">
        <v>1</v>
      </c>
      <c r="N245">
        <v>1</v>
      </c>
      <c r="O245" t="s">
        <v>31</v>
      </c>
      <c r="P245">
        <f t="shared" si="35"/>
        <v>1</v>
      </c>
      <c r="Q245">
        <f t="shared" si="36"/>
        <v>1</v>
      </c>
      <c r="R245">
        <v>4.75</v>
      </c>
      <c r="S245">
        <v>2.73</v>
      </c>
      <c r="T245">
        <f t="shared" si="37"/>
        <v>7.48</v>
      </c>
      <c r="V245">
        <f t="shared" si="38"/>
        <v>0</v>
      </c>
      <c r="W245">
        <f t="shared" si="39"/>
        <v>7.48</v>
      </c>
      <c r="X245">
        <v>3.89</v>
      </c>
      <c r="Y245">
        <v>2.2799999999999998</v>
      </c>
      <c r="AA245">
        <f t="shared" si="40"/>
        <v>2019</v>
      </c>
      <c r="AB245">
        <f t="shared" si="41"/>
        <v>7</v>
      </c>
      <c r="AC245">
        <f t="shared" si="42"/>
        <v>16</v>
      </c>
      <c r="AD245" s="4">
        <f t="shared" si="43"/>
        <v>0.78680555555555554</v>
      </c>
      <c r="AE245">
        <f t="shared" si="44"/>
        <v>3</v>
      </c>
    </row>
    <row r="246" spans="1:31" x14ac:dyDescent="0.2">
      <c r="A246" s="1">
        <v>43662.804861111108</v>
      </c>
      <c r="B246" s="2">
        <f t="shared" si="34"/>
        <v>43662</v>
      </c>
      <c r="C246" s="5">
        <v>40</v>
      </c>
      <c r="D246" t="s">
        <v>182</v>
      </c>
      <c r="E246">
        <v>1</v>
      </c>
      <c r="N246">
        <v>1</v>
      </c>
      <c r="O246" t="s">
        <v>31</v>
      </c>
      <c r="P246">
        <f t="shared" si="35"/>
        <v>1</v>
      </c>
      <c r="Q246">
        <f t="shared" si="36"/>
        <v>1</v>
      </c>
      <c r="R246">
        <v>3</v>
      </c>
      <c r="S246">
        <v>17.75</v>
      </c>
      <c r="T246">
        <f t="shared" si="37"/>
        <v>20.75</v>
      </c>
      <c r="V246">
        <f t="shared" si="38"/>
        <v>0</v>
      </c>
      <c r="W246">
        <f t="shared" si="39"/>
        <v>20.75</v>
      </c>
      <c r="X246">
        <v>0.96</v>
      </c>
      <c r="Y246">
        <v>4</v>
      </c>
      <c r="AA246">
        <f t="shared" si="40"/>
        <v>2019</v>
      </c>
      <c r="AB246">
        <f t="shared" si="41"/>
        <v>7</v>
      </c>
      <c r="AC246">
        <f t="shared" si="42"/>
        <v>16</v>
      </c>
      <c r="AD246" s="4">
        <f t="shared" si="43"/>
        <v>0.80486111111111114</v>
      </c>
      <c r="AE246">
        <f t="shared" si="44"/>
        <v>3</v>
      </c>
    </row>
    <row r="247" spans="1:31" x14ac:dyDescent="0.2">
      <c r="A247" s="1">
        <v>43662.818055555559</v>
      </c>
      <c r="B247" s="2">
        <f t="shared" si="34"/>
        <v>43662</v>
      </c>
      <c r="C247" s="5">
        <v>40</v>
      </c>
      <c r="D247" t="s">
        <v>88</v>
      </c>
      <c r="E247">
        <v>1</v>
      </c>
      <c r="N247">
        <v>1</v>
      </c>
      <c r="O247" t="s">
        <v>31</v>
      </c>
      <c r="P247">
        <f t="shared" si="35"/>
        <v>1</v>
      </c>
      <c r="Q247">
        <f t="shared" si="36"/>
        <v>1</v>
      </c>
      <c r="R247">
        <v>3</v>
      </c>
      <c r="S247">
        <v>5.0599999999999996</v>
      </c>
      <c r="T247">
        <f t="shared" si="37"/>
        <v>8.0599999999999987</v>
      </c>
      <c r="V247">
        <f t="shared" si="38"/>
        <v>0</v>
      </c>
      <c r="W247">
        <f t="shared" si="39"/>
        <v>8.0599999999999987</v>
      </c>
      <c r="X247">
        <v>0.81</v>
      </c>
      <c r="Y247">
        <v>4.28</v>
      </c>
      <c r="AA247">
        <f t="shared" si="40"/>
        <v>2019</v>
      </c>
      <c r="AB247">
        <f t="shared" si="41"/>
        <v>7</v>
      </c>
      <c r="AC247">
        <f t="shared" si="42"/>
        <v>16</v>
      </c>
      <c r="AD247" s="4">
        <f t="shared" si="43"/>
        <v>0.81805555555555554</v>
      </c>
      <c r="AE247">
        <f t="shared" si="44"/>
        <v>3</v>
      </c>
    </row>
    <row r="248" spans="1:31" x14ac:dyDescent="0.2">
      <c r="A248" s="1">
        <v>43662.844444444447</v>
      </c>
      <c r="B248" s="2">
        <f t="shared" si="34"/>
        <v>43662</v>
      </c>
      <c r="C248" s="5">
        <v>40</v>
      </c>
      <c r="D248" t="s">
        <v>74</v>
      </c>
      <c r="E248">
        <v>2</v>
      </c>
      <c r="F248" t="s">
        <v>183</v>
      </c>
      <c r="G248">
        <v>1</v>
      </c>
      <c r="N248">
        <v>2</v>
      </c>
      <c r="O248" t="s">
        <v>31</v>
      </c>
      <c r="P248">
        <f t="shared" si="35"/>
        <v>3</v>
      </c>
      <c r="Q248">
        <f t="shared" si="36"/>
        <v>1</v>
      </c>
      <c r="R248">
        <v>9.4</v>
      </c>
      <c r="S248">
        <v>9.93</v>
      </c>
      <c r="T248">
        <f t="shared" si="37"/>
        <v>19.329999999999998</v>
      </c>
      <c r="U248">
        <v>5</v>
      </c>
      <c r="V248">
        <f t="shared" si="38"/>
        <v>1</v>
      </c>
      <c r="W248">
        <f t="shared" si="39"/>
        <v>24.33</v>
      </c>
      <c r="X248">
        <v>5.34</v>
      </c>
      <c r="Y248">
        <v>15.28</v>
      </c>
      <c r="AA248">
        <f t="shared" si="40"/>
        <v>2019</v>
      </c>
      <c r="AB248">
        <f t="shared" si="41"/>
        <v>7</v>
      </c>
      <c r="AC248">
        <f t="shared" si="42"/>
        <v>16</v>
      </c>
      <c r="AD248" s="4">
        <f t="shared" si="43"/>
        <v>0.84444444444444444</v>
      </c>
      <c r="AE248">
        <f t="shared" si="44"/>
        <v>3</v>
      </c>
    </row>
    <row r="249" spans="1:31" x14ac:dyDescent="0.2">
      <c r="A249" s="1">
        <v>43663.761805555558</v>
      </c>
      <c r="B249" s="2">
        <f t="shared" si="34"/>
        <v>43663</v>
      </c>
      <c r="C249" s="5">
        <v>41</v>
      </c>
      <c r="D249" t="s">
        <v>45</v>
      </c>
      <c r="E249">
        <v>1</v>
      </c>
      <c r="N249">
        <v>1</v>
      </c>
      <c r="O249" t="s">
        <v>31</v>
      </c>
      <c r="P249">
        <f t="shared" si="35"/>
        <v>1</v>
      </c>
      <c r="Q249">
        <f t="shared" si="36"/>
        <v>1</v>
      </c>
      <c r="R249">
        <v>6.61</v>
      </c>
      <c r="S249">
        <v>6.73</v>
      </c>
      <c r="T249">
        <f t="shared" si="37"/>
        <v>13.34</v>
      </c>
      <c r="V249">
        <f t="shared" si="38"/>
        <v>0</v>
      </c>
      <c r="W249">
        <f t="shared" si="39"/>
        <v>13.34</v>
      </c>
      <c r="X249">
        <v>5.53</v>
      </c>
      <c r="Y249">
        <v>13.85</v>
      </c>
      <c r="AA249">
        <f t="shared" si="40"/>
        <v>2019</v>
      </c>
      <c r="AB249">
        <f t="shared" si="41"/>
        <v>7</v>
      </c>
      <c r="AC249">
        <f t="shared" si="42"/>
        <v>17</v>
      </c>
      <c r="AD249" s="4">
        <f t="shared" si="43"/>
        <v>0.76180555555555562</v>
      </c>
      <c r="AE249">
        <f t="shared" si="44"/>
        <v>4</v>
      </c>
    </row>
    <row r="250" spans="1:31" x14ac:dyDescent="0.2">
      <c r="A250" s="1">
        <v>43663.8</v>
      </c>
      <c r="B250" s="2">
        <f t="shared" si="34"/>
        <v>43663</v>
      </c>
      <c r="C250" s="5">
        <v>41</v>
      </c>
      <c r="D250" t="s">
        <v>184</v>
      </c>
      <c r="E250">
        <v>2</v>
      </c>
      <c r="N250">
        <v>1</v>
      </c>
      <c r="O250" t="s">
        <v>31</v>
      </c>
      <c r="P250">
        <f t="shared" si="35"/>
        <v>2</v>
      </c>
      <c r="Q250">
        <f t="shared" si="36"/>
        <v>1</v>
      </c>
      <c r="R250">
        <v>8.75</v>
      </c>
      <c r="S250">
        <v>4.8899999999999997</v>
      </c>
      <c r="T250">
        <f t="shared" si="37"/>
        <v>13.64</v>
      </c>
      <c r="V250">
        <f t="shared" si="38"/>
        <v>0</v>
      </c>
      <c r="W250">
        <f t="shared" si="39"/>
        <v>13.64</v>
      </c>
      <c r="X250">
        <v>7.72</v>
      </c>
      <c r="Y250">
        <v>14.28</v>
      </c>
      <c r="AA250">
        <f t="shared" si="40"/>
        <v>2019</v>
      </c>
      <c r="AB250">
        <f t="shared" si="41"/>
        <v>7</v>
      </c>
      <c r="AC250">
        <f t="shared" si="42"/>
        <v>17</v>
      </c>
      <c r="AD250" s="4">
        <f t="shared" si="43"/>
        <v>0.79999999999999993</v>
      </c>
      <c r="AE250">
        <f t="shared" si="44"/>
        <v>4</v>
      </c>
    </row>
    <row r="251" spans="1:31" x14ac:dyDescent="0.2">
      <c r="A251" s="1">
        <v>43663.831250000003</v>
      </c>
      <c r="B251" s="2">
        <f t="shared" si="34"/>
        <v>43663</v>
      </c>
      <c r="C251" s="5">
        <v>41</v>
      </c>
      <c r="D251" t="s">
        <v>185</v>
      </c>
      <c r="E251">
        <v>1</v>
      </c>
      <c r="N251">
        <v>1</v>
      </c>
      <c r="O251" t="s">
        <v>26</v>
      </c>
      <c r="P251">
        <f t="shared" si="35"/>
        <v>1</v>
      </c>
      <c r="Q251">
        <f t="shared" si="36"/>
        <v>0</v>
      </c>
      <c r="R251">
        <v>5.46</v>
      </c>
      <c r="T251">
        <f t="shared" si="37"/>
        <v>5.46</v>
      </c>
      <c r="V251">
        <f t="shared" si="38"/>
        <v>0</v>
      </c>
      <c r="W251">
        <f t="shared" si="39"/>
        <v>5.46</v>
      </c>
      <c r="X251">
        <v>3.6</v>
      </c>
      <c r="Y251">
        <v>15</v>
      </c>
      <c r="AA251">
        <f t="shared" si="40"/>
        <v>2019</v>
      </c>
      <c r="AB251">
        <f t="shared" si="41"/>
        <v>7</v>
      </c>
      <c r="AC251">
        <f t="shared" si="42"/>
        <v>17</v>
      </c>
      <c r="AD251" s="4">
        <f t="shared" si="43"/>
        <v>0.83124999999999993</v>
      </c>
      <c r="AE251">
        <f t="shared" si="44"/>
        <v>4</v>
      </c>
    </row>
    <row r="252" spans="1:31" x14ac:dyDescent="0.2">
      <c r="A252" s="1">
        <v>43664.745138888888</v>
      </c>
      <c r="B252" s="2">
        <f t="shared" si="34"/>
        <v>43664</v>
      </c>
      <c r="C252" s="5">
        <v>42</v>
      </c>
      <c r="D252" t="s">
        <v>186</v>
      </c>
      <c r="E252">
        <v>1</v>
      </c>
      <c r="N252">
        <v>1</v>
      </c>
      <c r="O252" t="s">
        <v>31</v>
      </c>
      <c r="P252">
        <f t="shared" si="35"/>
        <v>1</v>
      </c>
      <c r="Q252">
        <f t="shared" si="36"/>
        <v>1</v>
      </c>
      <c r="R252">
        <v>7.46</v>
      </c>
      <c r="S252">
        <v>2</v>
      </c>
      <c r="T252">
        <f t="shared" si="37"/>
        <v>9.4600000000000009</v>
      </c>
      <c r="V252">
        <f t="shared" si="38"/>
        <v>0</v>
      </c>
      <c r="W252">
        <f t="shared" si="39"/>
        <v>9.4600000000000009</v>
      </c>
      <c r="X252">
        <v>6.57</v>
      </c>
      <c r="Y252">
        <v>16.420000000000002</v>
      </c>
      <c r="AA252">
        <f t="shared" si="40"/>
        <v>2019</v>
      </c>
      <c r="AB252">
        <f t="shared" si="41"/>
        <v>7</v>
      </c>
      <c r="AC252">
        <f t="shared" si="42"/>
        <v>18</v>
      </c>
      <c r="AD252" s="4">
        <f t="shared" si="43"/>
        <v>0.74513888888888891</v>
      </c>
      <c r="AE252">
        <f t="shared" si="44"/>
        <v>5</v>
      </c>
    </row>
    <row r="253" spans="1:31" x14ac:dyDescent="0.2">
      <c r="A253" s="1">
        <v>43664.792361111111</v>
      </c>
      <c r="B253" s="2">
        <f t="shared" si="34"/>
        <v>43664</v>
      </c>
      <c r="C253" s="5">
        <v>42</v>
      </c>
      <c r="D253" t="s">
        <v>121</v>
      </c>
      <c r="E253">
        <v>2</v>
      </c>
      <c r="N253">
        <v>1</v>
      </c>
      <c r="O253" t="s">
        <v>31</v>
      </c>
      <c r="P253">
        <f t="shared" si="35"/>
        <v>2</v>
      </c>
      <c r="Q253">
        <f t="shared" si="36"/>
        <v>1</v>
      </c>
      <c r="R253">
        <v>6.05</v>
      </c>
      <c r="S253">
        <v>18.399999999999999</v>
      </c>
      <c r="T253">
        <f t="shared" si="37"/>
        <v>24.45</v>
      </c>
      <c r="V253">
        <f t="shared" si="38"/>
        <v>0</v>
      </c>
      <c r="W253">
        <f t="shared" si="39"/>
        <v>24.45</v>
      </c>
      <c r="X253">
        <v>3.63</v>
      </c>
      <c r="Y253">
        <v>13.14</v>
      </c>
      <c r="AA253">
        <f t="shared" si="40"/>
        <v>2019</v>
      </c>
      <c r="AB253">
        <f t="shared" si="41"/>
        <v>7</v>
      </c>
      <c r="AC253">
        <f t="shared" si="42"/>
        <v>18</v>
      </c>
      <c r="AD253" s="4">
        <f t="shared" si="43"/>
        <v>0.79236111111111107</v>
      </c>
      <c r="AE253">
        <f t="shared" si="44"/>
        <v>5</v>
      </c>
    </row>
    <row r="254" spans="1:31" x14ac:dyDescent="0.2">
      <c r="A254" s="1">
        <v>43664.818055555559</v>
      </c>
      <c r="B254" s="2">
        <f t="shared" si="34"/>
        <v>43664</v>
      </c>
      <c r="C254" s="5">
        <v>42</v>
      </c>
      <c r="D254" t="s">
        <v>187</v>
      </c>
      <c r="E254">
        <v>1</v>
      </c>
      <c r="N254">
        <v>1</v>
      </c>
      <c r="O254" t="s">
        <v>31</v>
      </c>
      <c r="P254">
        <f t="shared" si="35"/>
        <v>1</v>
      </c>
      <c r="Q254">
        <f t="shared" si="36"/>
        <v>1</v>
      </c>
      <c r="R254">
        <v>3</v>
      </c>
      <c r="S254">
        <v>2.77</v>
      </c>
      <c r="T254">
        <f t="shared" si="37"/>
        <v>5.77</v>
      </c>
      <c r="V254">
        <f t="shared" si="38"/>
        <v>0</v>
      </c>
      <c r="W254">
        <f t="shared" si="39"/>
        <v>5.77</v>
      </c>
      <c r="X254">
        <v>0.79</v>
      </c>
      <c r="Y254">
        <v>2</v>
      </c>
      <c r="AA254">
        <f t="shared" si="40"/>
        <v>2019</v>
      </c>
      <c r="AB254">
        <f t="shared" si="41"/>
        <v>7</v>
      </c>
      <c r="AC254">
        <f t="shared" si="42"/>
        <v>18</v>
      </c>
      <c r="AD254" s="4">
        <f t="shared" si="43"/>
        <v>0.81805555555555554</v>
      </c>
      <c r="AE254">
        <f t="shared" si="44"/>
        <v>5</v>
      </c>
    </row>
    <row r="255" spans="1:31" x14ac:dyDescent="0.2">
      <c r="A255" s="1">
        <v>43664.824999999997</v>
      </c>
      <c r="B255" s="2">
        <f t="shared" si="34"/>
        <v>43664</v>
      </c>
      <c r="C255" s="5">
        <v>42</v>
      </c>
      <c r="D255" t="s">
        <v>32</v>
      </c>
      <c r="E255">
        <v>1</v>
      </c>
      <c r="N255">
        <v>1</v>
      </c>
      <c r="O255" t="s">
        <v>31</v>
      </c>
      <c r="P255">
        <f t="shared" si="35"/>
        <v>1</v>
      </c>
      <c r="Q255">
        <f t="shared" si="36"/>
        <v>0</v>
      </c>
      <c r="R255">
        <v>6.05</v>
      </c>
      <c r="T255">
        <f t="shared" si="37"/>
        <v>6.05</v>
      </c>
      <c r="V255">
        <f t="shared" si="38"/>
        <v>0</v>
      </c>
      <c r="W255">
        <f t="shared" si="39"/>
        <v>6.05</v>
      </c>
      <c r="X255">
        <v>5.81</v>
      </c>
      <c r="Y255">
        <v>3.28</v>
      </c>
      <c r="AA255">
        <f t="shared" si="40"/>
        <v>2019</v>
      </c>
      <c r="AB255">
        <f t="shared" si="41"/>
        <v>7</v>
      </c>
      <c r="AC255">
        <f t="shared" si="42"/>
        <v>18</v>
      </c>
      <c r="AD255" s="4">
        <f t="shared" si="43"/>
        <v>0.82500000000000007</v>
      </c>
      <c r="AE255">
        <f t="shared" si="44"/>
        <v>5</v>
      </c>
    </row>
    <row r="256" spans="1:31" x14ac:dyDescent="0.2">
      <c r="A256" s="1">
        <v>43665.710416666669</v>
      </c>
      <c r="B256" s="2">
        <f t="shared" si="34"/>
        <v>43665</v>
      </c>
      <c r="C256" s="5">
        <v>43</v>
      </c>
      <c r="D256" t="s">
        <v>40</v>
      </c>
      <c r="E256">
        <v>1</v>
      </c>
      <c r="N256">
        <v>1</v>
      </c>
      <c r="O256" t="s">
        <v>31</v>
      </c>
      <c r="P256">
        <f t="shared" si="35"/>
        <v>1</v>
      </c>
      <c r="Q256">
        <f t="shared" si="36"/>
        <v>1</v>
      </c>
      <c r="R256">
        <v>5.93</v>
      </c>
      <c r="S256">
        <v>11.91</v>
      </c>
      <c r="T256">
        <f t="shared" si="37"/>
        <v>17.84</v>
      </c>
      <c r="V256">
        <f t="shared" si="38"/>
        <v>0</v>
      </c>
      <c r="W256">
        <f t="shared" si="39"/>
        <v>17.84</v>
      </c>
      <c r="X256">
        <v>4.96</v>
      </c>
      <c r="Y256">
        <v>9.2799999999999994</v>
      </c>
      <c r="AA256">
        <f t="shared" si="40"/>
        <v>2019</v>
      </c>
      <c r="AB256">
        <f t="shared" si="41"/>
        <v>7</v>
      </c>
      <c r="AC256">
        <f t="shared" si="42"/>
        <v>19</v>
      </c>
      <c r="AD256" s="4">
        <f t="shared" si="43"/>
        <v>0.7104166666666667</v>
      </c>
      <c r="AE256">
        <f t="shared" si="44"/>
        <v>6</v>
      </c>
    </row>
    <row r="257" spans="1:31" x14ac:dyDescent="0.2">
      <c r="A257" s="1">
        <v>43665.746527777781</v>
      </c>
      <c r="B257" s="2">
        <f t="shared" si="34"/>
        <v>43665</v>
      </c>
      <c r="C257" s="5">
        <v>43</v>
      </c>
      <c r="D257" t="s">
        <v>34</v>
      </c>
      <c r="E257">
        <v>1</v>
      </c>
      <c r="N257">
        <v>1</v>
      </c>
      <c r="O257" t="s">
        <v>31</v>
      </c>
      <c r="P257">
        <f t="shared" si="35"/>
        <v>1</v>
      </c>
      <c r="Q257">
        <f t="shared" si="36"/>
        <v>1</v>
      </c>
      <c r="R257">
        <v>4.03</v>
      </c>
      <c r="S257">
        <v>3.78</v>
      </c>
      <c r="T257">
        <f t="shared" si="37"/>
        <v>7.8100000000000005</v>
      </c>
      <c r="V257">
        <f t="shared" si="38"/>
        <v>0</v>
      </c>
      <c r="W257">
        <f t="shared" si="39"/>
        <v>7.8100000000000005</v>
      </c>
      <c r="X257">
        <v>2.75</v>
      </c>
      <c r="Y257">
        <v>2.42</v>
      </c>
      <c r="AA257">
        <f t="shared" si="40"/>
        <v>2019</v>
      </c>
      <c r="AB257">
        <f t="shared" si="41"/>
        <v>7</v>
      </c>
      <c r="AC257">
        <f t="shared" si="42"/>
        <v>19</v>
      </c>
      <c r="AD257" s="4">
        <f t="shared" si="43"/>
        <v>0.74652777777777779</v>
      </c>
      <c r="AE257">
        <f t="shared" si="44"/>
        <v>6</v>
      </c>
    </row>
    <row r="258" spans="1:31" x14ac:dyDescent="0.2">
      <c r="A258" s="1">
        <v>43665.759722222225</v>
      </c>
      <c r="B258" s="2">
        <f t="shared" si="34"/>
        <v>43665</v>
      </c>
      <c r="C258" s="5">
        <v>43</v>
      </c>
      <c r="D258" t="s">
        <v>78</v>
      </c>
      <c r="E258">
        <v>1</v>
      </c>
      <c r="N258">
        <v>1</v>
      </c>
      <c r="O258" t="s">
        <v>31</v>
      </c>
      <c r="P258">
        <f t="shared" si="35"/>
        <v>1</v>
      </c>
      <c r="Q258">
        <f t="shared" si="36"/>
        <v>1</v>
      </c>
      <c r="R258">
        <v>3</v>
      </c>
      <c r="S258">
        <v>4.05</v>
      </c>
      <c r="T258">
        <f t="shared" si="37"/>
        <v>7.05</v>
      </c>
      <c r="V258">
        <f t="shared" si="38"/>
        <v>0</v>
      </c>
      <c r="W258">
        <f t="shared" si="39"/>
        <v>7.05</v>
      </c>
      <c r="X258">
        <v>0.46</v>
      </c>
      <c r="Y258">
        <v>2.57</v>
      </c>
      <c r="AA258">
        <f t="shared" si="40"/>
        <v>2019</v>
      </c>
      <c r="AB258">
        <f t="shared" si="41"/>
        <v>7</v>
      </c>
      <c r="AC258">
        <f t="shared" si="42"/>
        <v>19</v>
      </c>
      <c r="AD258" s="4">
        <f t="shared" si="43"/>
        <v>0.7597222222222223</v>
      </c>
      <c r="AE258">
        <f t="shared" si="44"/>
        <v>6</v>
      </c>
    </row>
    <row r="259" spans="1:31" x14ac:dyDescent="0.2">
      <c r="A259" s="1">
        <v>43665.782638888886</v>
      </c>
      <c r="B259" s="2">
        <f t="shared" si="34"/>
        <v>43665</v>
      </c>
      <c r="C259" s="5">
        <v>43</v>
      </c>
      <c r="D259" t="s">
        <v>74</v>
      </c>
      <c r="E259">
        <v>2</v>
      </c>
      <c r="N259">
        <v>1</v>
      </c>
      <c r="O259" t="s">
        <v>26</v>
      </c>
      <c r="P259">
        <f t="shared" ref="P259:P322" si="45">SUM(E259,G259,I259, K259)</f>
        <v>2</v>
      </c>
      <c r="Q259">
        <f t="shared" ref="Q259:Q322" si="46">IF(S259&gt;1, 1, 0)</f>
        <v>1</v>
      </c>
      <c r="R259">
        <v>8.25</v>
      </c>
      <c r="S259">
        <v>11.52</v>
      </c>
      <c r="T259">
        <f t="shared" si="37"/>
        <v>19.77</v>
      </c>
      <c r="V259">
        <f t="shared" ref="V259:V322" si="47">IF(U259&gt;0,1,0)</f>
        <v>0</v>
      </c>
      <c r="W259">
        <f t="shared" si="39"/>
        <v>19.77</v>
      </c>
      <c r="X259">
        <v>7.61</v>
      </c>
      <c r="Y259">
        <v>8.14</v>
      </c>
      <c r="AA259">
        <f t="shared" si="40"/>
        <v>2019</v>
      </c>
      <c r="AB259">
        <f t="shared" si="41"/>
        <v>7</v>
      </c>
      <c r="AC259">
        <f t="shared" si="42"/>
        <v>19</v>
      </c>
      <c r="AD259" s="4">
        <f t="shared" si="43"/>
        <v>0.78263888888888899</v>
      </c>
      <c r="AE259">
        <f t="shared" si="44"/>
        <v>6</v>
      </c>
    </row>
    <row r="260" spans="1:31" x14ac:dyDescent="0.2">
      <c r="A260" s="1">
        <v>43665.821527777778</v>
      </c>
      <c r="B260" s="2">
        <f t="shared" si="34"/>
        <v>43665</v>
      </c>
      <c r="C260" s="5">
        <v>43</v>
      </c>
      <c r="D260" t="s">
        <v>74</v>
      </c>
      <c r="E260">
        <v>3</v>
      </c>
      <c r="N260">
        <v>1</v>
      </c>
      <c r="O260" t="s">
        <v>26</v>
      </c>
      <c r="P260">
        <f t="shared" si="45"/>
        <v>3</v>
      </c>
      <c r="Q260">
        <f t="shared" si="46"/>
        <v>0</v>
      </c>
      <c r="R260">
        <v>6.44</v>
      </c>
      <c r="T260">
        <f t="shared" si="37"/>
        <v>6.44</v>
      </c>
      <c r="V260">
        <f t="shared" si="47"/>
        <v>0</v>
      </c>
      <c r="W260">
        <f t="shared" si="39"/>
        <v>6.44</v>
      </c>
      <c r="X260">
        <v>2.93</v>
      </c>
      <c r="Y260">
        <v>15</v>
      </c>
      <c r="AA260">
        <f t="shared" si="40"/>
        <v>2019</v>
      </c>
      <c r="AB260">
        <f t="shared" si="41"/>
        <v>7</v>
      </c>
      <c r="AC260">
        <f t="shared" si="42"/>
        <v>19</v>
      </c>
      <c r="AD260" s="4">
        <f t="shared" si="43"/>
        <v>0.82152777777777775</v>
      </c>
      <c r="AE260">
        <f t="shared" si="44"/>
        <v>6</v>
      </c>
    </row>
    <row r="261" spans="1:31" x14ac:dyDescent="0.2">
      <c r="A261" s="1">
        <v>43665.86041666667</v>
      </c>
      <c r="B261" s="2">
        <f t="shared" si="34"/>
        <v>43665</v>
      </c>
      <c r="C261" s="5">
        <v>43</v>
      </c>
      <c r="D261" t="s">
        <v>73</v>
      </c>
      <c r="E261">
        <v>1</v>
      </c>
      <c r="N261">
        <v>1</v>
      </c>
      <c r="O261" t="s">
        <v>31</v>
      </c>
      <c r="P261">
        <f t="shared" si="45"/>
        <v>1</v>
      </c>
      <c r="Q261">
        <f t="shared" si="46"/>
        <v>1</v>
      </c>
      <c r="R261">
        <v>3</v>
      </c>
      <c r="S261">
        <v>6</v>
      </c>
      <c r="T261">
        <f t="shared" si="37"/>
        <v>9</v>
      </c>
      <c r="V261">
        <f t="shared" si="47"/>
        <v>0</v>
      </c>
      <c r="W261">
        <f t="shared" si="39"/>
        <v>9</v>
      </c>
      <c r="X261">
        <v>0.39</v>
      </c>
      <c r="Y261">
        <v>3.71</v>
      </c>
      <c r="AA261">
        <f t="shared" si="40"/>
        <v>2019</v>
      </c>
      <c r="AB261">
        <f t="shared" si="41"/>
        <v>7</v>
      </c>
      <c r="AC261">
        <f t="shared" si="42"/>
        <v>19</v>
      </c>
      <c r="AD261" s="4">
        <f t="shared" si="43"/>
        <v>0.86041666666666661</v>
      </c>
      <c r="AE261">
        <f t="shared" si="44"/>
        <v>6</v>
      </c>
    </row>
    <row r="262" spans="1:31" x14ac:dyDescent="0.2">
      <c r="A262" s="1">
        <v>43666.715277777781</v>
      </c>
      <c r="B262" s="2">
        <f t="shared" si="34"/>
        <v>43666</v>
      </c>
      <c r="C262" s="5">
        <v>44</v>
      </c>
      <c r="D262" t="s">
        <v>53</v>
      </c>
      <c r="E262">
        <v>1</v>
      </c>
      <c r="N262">
        <v>1</v>
      </c>
      <c r="O262" t="s">
        <v>31</v>
      </c>
      <c r="P262">
        <f t="shared" si="45"/>
        <v>1</v>
      </c>
      <c r="Q262">
        <f t="shared" si="46"/>
        <v>1</v>
      </c>
      <c r="R262">
        <v>6.48</v>
      </c>
      <c r="S262">
        <v>4</v>
      </c>
      <c r="T262">
        <f t="shared" si="37"/>
        <v>10.48</v>
      </c>
      <c r="V262">
        <f t="shared" si="47"/>
        <v>0</v>
      </c>
      <c r="W262">
        <f t="shared" si="39"/>
        <v>10.48</v>
      </c>
      <c r="X262">
        <v>6.5</v>
      </c>
      <c r="Y262">
        <v>3.14</v>
      </c>
      <c r="AA262">
        <f t="shared" si="40"/>
        <v>2019</v>
      </c>
      <c r="AB262">
        <f t="shared" si="41"/>
        <v>7</v>
      </c>
      <c r="AC262">
        <f t="shared" si="42"/>
        <v>20</v>
      </c>
      <c r="AD262" s="4">
        <f t="shared" si="43"/>
        <v>0.71527777777777779</v>
      </c>
      <c r="AE262">
        <f t="shared" si="44"/>
        <v>7</v>
      </c>
    </row>
    <row r="263" spans="1:31" x14ac:dyDescent="0.2">
      <c r="A263" s="1">
        <v>43666.741666666669</v>
      </c>
      <c r="B263" s="2">
        <f t="shared" si="34"/>
        <v>43666</v>
      </c>
      <c r="C263" s="5">
        <v>44</v>
      </c>
      <c r="D263" t="s">
        <v>188</v>
      </c>
      <c r="E263">
        <v>1</v>
      </c>
      <c r="N263">
        <v>1</v>
      </c>
      <c r="O263" t="s">
        <v>31</v>
      </c>
      <c r="P263">
        <f t="shared" si="45"/>
        <v>1</v>
      </c>
      <c r="Q263">
        <f t="shared" si="46"/>
        <v>1</v>
      </c>
      <c r="R263">
        <v>3.9</v>
      </c>
      <c r="S263">
        <v>11.46</v>
      </c>
      <c r="T263">
        <f t="shared" ref="T263:T326" si="48">SUM(R263:S263)</f>
        <v>15.360000000000001</v>
      </c>
      <c r="V263">
        <f t="shared" si="47"/>
        <v>0</v>
      </c>
      <c r="W263">
        <f t="shared" ref="W263:W326" si="49">SUM(T263:U263)</f>
        <v>15.360000000000001</v>
      </c>
      <c r="X263">
        <v>1.82</v>
      </c>
      <c r="Y263">
        <v>9</v>
      </c>
      <c r="AA263">
        <f t="shared" si="40"/>
        <v>2019</v>
      </c>
      <c r="AB263">
        <f t="shared" si="41"/>
        <v>7</v>
      </c>
      <c r="AC263">
        <f t="shared" si="42"/>
        <v>20</v>
      </c>
      <c r="AD263" s="4">
        <f t="shared" si="43"/>
        <v>0.7416666666666667</v>
      </c>
      <c r="AE263">
        <f t="shared" si="44"/>
        <v>7</v>
      </c>
    </row>
    <row r="264" spans="1:31" x14ac:dyDescent="0.2">
      <c r="A264" s="1">
        <v>43666.767361111109</v>
      </c>
      <c r="B264" s="2">
        <f t="shared" si="34"/>
        <v>43666</v>
      </c>
      <c r="C264" s="5">
        <v>44</v>
      </c>
      <c r="D264" t="s">
        <v>189</v>
      </c>
      <c r="E264">
        <v>1</v>
      </c>
      <c r="N264">
        <v>1</v>
      </c>
      <c r="O264" t="s">
        <v>31</v>
      </c>
      <c r="P264">
        <f t="shared" si="45"/>
        <v>1</v>
      </c>
      <c r="Q264">
        <f t="shared" si="46"/>
        <v>1</v>
      </c>
      <c r="R264">
        <v>4.51</v>
      </c>
      <c r="S264">
        <v>5.43</v>
      </c>
      <c r="T264">
        <f t="shared" si="48"/>
        <v>9.94</v>
      </c>
      <c r="U264">
        <v>20</v>
      </c>
      <c r="V264">
        <f t="shared" si="47"/>
        <v>1</v>
      </c>
      <c r="W264">
        <f t="shared" si="49"/>
        <v>29.939999999999998</v>
      </c>
      <c r="X264">
        <v>1.46</v>
      </c>
      <c r="Y264">
        <v>21</v>
      </c>
      <c r="AA264">
        <f t="shared" si="40"/>
        <v>2019</v>
      </c>
      <c r="AB264">
        <f t="shared" si="41"/>
        <v>7</v>
      </c>
      <c r="AC264">
        <f t="shared" si="42"/>
        <v>20</v>
      </c>
      <c r="AD264" s="4">
        <f t="shared" si="43"/>
        <v>0.76736111111111116</v>
      </c>
      <c r="AE264">
        <f t="shared" si="44"/>
        <v>7</v>
      </c>
    </row>
    <row r="265" spans="1:31" x14ac:dyDescent="0.2">
      <c r="A265" s="1">
        <v>43666.802083333336</v>
      </c>
      <c r="B265" s="2">
        <f t="shared" si="34"/>
        <v>43666</v>
      </c>
      <c r="C265" s="5">
        <v>44</v>
      </c>
      <c r="D265" t="s">
        <v>74</v>
      </c>
      <c r="E265">
        <v>3</v>
      </c>
      <c r="F265" t="s">
        <v>36</v>
      </c>
      <c r="G265">
        <v>1</v>
      </c>
      <c r="N265">
        <v>2</v>
      </c>
      <c r="O265" t="s">
        <v>26</v>
      </c>
      <c r="P265">
        <f t="shared" si="45"/>
        <v>4</v>
      </c>
      <c r="Q265">
        <f t="shared" si="46"/>
        <v>1</v>
      </c>
      <c r="R265">
        <v>13.66</v>
      </c>
      <c r="S265">
        <v>10.37</v>
      </c>
      <c r="T265">
        <f t="shared" si="48"/>
        <v>24.03</v>
      </c>
      <c r="V265">
        <f t="shared" si="47"/>
        <v>0</v>
      </c>
      <c r="W265">
        <f t="shared" si="49"/>
        <v>24.03</v>
      </c>
      <c r="X265">
        <v>6.8</v>
      </c>
      <c r="Y265">
        <v>13.28</v>
      </c>
      <c r="AA265">
        <f t="shared" si="40"/>
        <v>2019</v>
      </c>
      <c r="AB265">
        <f t="shared" si="41"/>
        <v>7</v>
      </c>
      <c r="AC265">
        <f t="shared" si="42"/>
        <v>20</v>
      </c>
      <c r="AD265" s="4">
        <f t="shared" si="43"/>
        <v>0.80208333333333337</v>
      </c>
      <c r="AE265">
        <f t="shared" si="44"/>
        <v>7</v>
      </c>
    </row>
    <row r="266" spans="1:31" x14ac:dyDescent="0.2">
      <c r="A266" s="1">
        <v>43666.857638888891</v>
      </c>
      <c r="B266" s="2">
        <f t="shared" si="34"/>
        <v>43666</v>
      </c>
      <c r="C266" s="5">
        <v>44</v>
      </c>
      <c r="D266" t="s">
        <v>190</v>
      </c>
      <c r="E266">
        <v>1</v>
      </c>
      <c r="N266">
        <v>1</v>
      </c>
      <c r="O266" t="s">
        <v>26</v>
      </c>
      <c r="P266">
        <f t="shared" si="45"/>
        <v>1</v>
      </c>
      <c r="Q266">
        <f t="shared" si="46"/>
        <v>1</v>
      </c>
      <c r="R266">
        <v>3</v>
      </c>
      <c r="S266">
        <v>6.32</v>
      </c>
      <c r="T266">
        <f t="shared" si="48"/>
        <v>9.32</v>
      </c>
      <c r="V266">
        <f t="shared" si="47"/>
        <v>0</v>
      </c>
      <c r="W266">
        <f t="shared" si="49"/>
        <v>9.32</v>
      </c>
      <c r="X266">
        <v>0.84</v>
      </c>
      <c r="Y266">
        <v>2.14</v>
      </c>
      <c r="AA266">
        <f t="shared" si="40"/>
        <v>2019</v>
      </c>
      <c r="AB266">
        <f t="shared" si="41"/>
        <v>7</v>
      </c>
      <c r="AC266">
        <f t="shared" si="42"/>
        <v>20</v>
      </c>
      <c r="AD266" s="4">
        <f t="shared" si="43"/>
        <v>0.85763888888888884</v>
      </c>
      <c r="AE266">
        <f t="shared" si="44"/>
        <v>7</v>
      </c>
    </row>
    <row r="267" spans="1:31" x14ac:dyDescent="0.2">
      <c r="A267" s="1">
        <v>43666.866666666669</v>
      </c>
      <c r="B267" s="2">
        <f t="shared" si="34"/>
        <v>43666</v>
      </c>
      <c r="C267" s="5">
        <v>44</v>
      </c>
      <c r="D267" t="s">
        <v>74</v>
      </c>
      <c r="E267">
        <v>1</v>
      </c>
      <c r="N267">
        <v>1</v>
      </c>
      <c r="O267" t="s">
        <v>26</v>
      </c>
      <c r="P267">
        <f t="shared" si="45"/>
        <v>1</v>
      </c>
      <c r="Q267">
        <f t="shared" si="46"/>
        <v>1</v>
      </c>
      <c r="R267">
        <v>6.78</v>
      </c>
      <c r="S267">
        <v>2.0499999999999998</v>
      </c>
      <c r="T267">
        <f t="shared" si="48"/>
        <v>8.83</v>
      </c>
      <c r="V267">
        <f t="shared" si="47"/>
        <v>0</v>
      </c>
      <c r="W267">
        <f t="shared" si="49"/>
        <v>8.83</v>
      </c>
      <c r="X267">
        <v>6.82</v>
      </c>
      <c r="Y267">
        <v>4.42</v>
      </c>
      <c r="AA267">
        <f t="shared" si="40"/>
        <v>2019</v>
      </c>
      <c r="AB267">
        <f t="shared" si="41"/>
        <v>7</v>
      </c>
      <c r="AC267">
        <f t="shared" si="42"/>
        <v>20</v>
      </c>
      <c r="AD267" s="4">
        <f t="shared" si="43"/>
        <v>0.8666666666666667</v>
      </c>
      <c r="AE267">
        <f t="shared" si="44"/>
        <v>7</v>
      </c>
    </row>
    <row r="268" spans="1:31" x14ac:dyDescent="0.2">
      <c r="A268" s="1">
        <v>43667.71875</v>
      </c>
      <c r="B268" s="2">
        <f t="shared" si="34"/>
        <v>43667</v>
      </c>
      <c r="C268" s="5">
        <v>45</v>
      </c>
      <c r="D268" t="s">
        <v>146</v>
      </c>
      <c r="E268">
        <v>1</v>
      </c>
      <c r="N268">
        <v>1</v>
      </c>
      <c r="O268" t="s">
        <v>31</v>
      </c>
      <c r="P268">
        <f t="shared" si="45"/>
        <v>1</v>
      </c>
      <c r="Q268">
        <f t="shared" si="46"/>
        <v>1</v>
      </c>
      <c r="R268">
        <v>4.3899999999999997</v>
      </c>
      <c r="S268">
        <v>1.79</v>
      </c>
      <c r="T268">
        <f t="shared" si="48"/>
        <v>6.18</v>
      </c>
      <c r="V268">
        <f t="shared" si="47"/>
        <v>0</v>
      </c>
      <c r="W268">
        <f t="shared" si="49"/>
        <v>6.18</v>
      </c>
      <c r="X268">
        <v>3.29</v>
      </c>
      <c r="Y268">
        <v>2.57</v>
      </c>
      <c r="AA268">
        <f t="shared" si="40"/>
        <v>2019</v>
      </c>
      <c r="AB268">
        <f t="shared" si="41"/>
        <v>7</v>
      </c>
      <c r="AC268">
        <f t="shared" si="42"/>
        <v>21</v>
      </c>
      <c r="AD268" s="4">
        <f t="shared" si="43"/>
        <v>0.71875</v>
      </c>
      <c r="AE268">
        <f t="shared" si="44"/>
        <v>1</v>
      </c>
    </row>
    <row r="269" spans="1:31" x14ac:dyDescent="0.2">
      <c r="A269" s="1">
        <v>43667.752083333333</v>
      </c>
      <c r="B269" s="2">
        <f t="shared" si="34"/>
        <v>43667</v>
      </c>
      <c r="C269" s="5">
        <v>45</v>
      </c>
      <c r="D269" t="s">
        <v>74</v>
      </c>
      <c r="E269">
        <v>1</v>
      </c>
      <c r="N269">
        <v>1</v>
      </c>
      <c r="O269" t="s">
        <v>26</v>
      </c>
      <c r="P269">
        <f t="shared" si="45"/>
        <v>1</v>
      </c>
      <c r="Q269">
        <f t="shared" si="46"/>
        <v>1</v>
      </c>
      <c r="R269">
        <v>4.92</v>
      </c>
      <c r="S269">
        <v>4.0999999999999996</v>
      </c>
      <c r="T269">
        <f t="shared" si="48"/>
        <v>9.02</v>
      </c>
      <c r="V269">
        <f t="shared" si="47"/>
        <v>0</v>
      </c>
      <c r="W269">
        <f t="shared" si="49"/>
        <v>9.02</v>
      </c>
      <c r="X269">
        <v>3.51</v>
      </c>
      <c r="Y269">
        <v>8.14</v>
      </c>
      <c r="AA269">
        <f t="shared" si="40"/>
        <v>2019</v>
      </c>
      <c r="AB269">
        <f t="shared" si="41"/>
        <v>7</v>
      </c>
      <c r="AC269">
        <f t="shared" si="42"/>
        <v>21</v>
      </c>
      <c r="AD269" s="4">
        <f t="shared" si="43"/>
        <v>0.75208333333333333</v>
      </c>
      <c r="AE269">
        <f t="shared" si="44"/>
        <v>1</v>
      </c>
    </row>
    <row r="270" spans="1:31" x14ac:dyDescent="0.2">
      <c r="A270" s="1">
        <v>43667.76458333333</v>
      </c>
      <c r="B270" s="2">
        <f t="shared" si="34"/>
        <v>43667</v>
      </c>
      <c r="C270" s="5">
        <v>45</v>
      </c>
      <c r="D270" t="s">
        <v>70</v>
      </c>
      <c r="E270">
        <v>2</v>
      </c>
      <c r="N270">
        <v>1</v>
      </c>
      <c r="O270" t="s">
        <v>31</v>
      </c>
      <c r="P270">
        <f t="shared" si="45"/>
        <v>2</v>
      </c>
      <c r="Q270">
        <f t="shared" si="46"/>
        <v>1</v>
      </c>
      <c r="R270">
        <v>5.48</v>
      </c>
      <c r="S270">
        <v>9.9</v>
      </c>
      <c r="T270">
        <f t="shared" si="48"/>
        <v>15.38</v>
      </c>
      <c r="V270">
        <f t="shared" si="47"/>
        <v>0</v>
      </c>
      <c r="W270">
        <f t="shared" si="49"/>
        <v>15.38</v>
      </c>
      <c r="X270">
        <v>2.54</v>
      </c>
      <c r="Y270">
        <v>15</v>
      </c>
      <c r="AA270">
        <f t="shared" si="40"/>
        <v>2019</v>
      </c>
      <c r="AB270">
        <f t="shared" si="41"/>
        <v>7</v>
      </c>
      <c r="AC270">
        <f t="shared" si="42"/>
        <v>21</v>
      </c>
      <c r="AD270" s="4">
        <f t="shared" si="43"/>
        <v>0.76458333333333339</v>
      </c>
      <c r="AE270">
        <f t="shared" si="44"/>
        <v>1</v>
      </c>
    </row>
    <row r="271" spans="1:31" x14ac:dyDescent="0.2">
      <c r="A271" s="1">
        <v>43667.800694444442</v>
      </c>
      <c r="B271" s="2">
        <f t="shared" si="34"/>
        <v>43667</v>
      </c>
      <c r="C271" s="5">
        <v>45</v>
      </c>
      <c r="D271" t="s">
        <v>191</v>
      </c>
      <c r="E271">
        <v>1</v>
      </c>
      <c r="N271">
        <v>1</v>
      </c>
      <c r="O271" t="s">
        <v>26</v>
      </c>
      <c r="P271">
        <f t="shared" si="45"/>
        <v>1</v>
      </c>
      <c r="Q271">
        <f t="shared" si="46"/>
        <v>0</v>
      </c>
      <c r="R271">
        <v>5.97</v>
      </c>
      <c r="T271">
        <f t="shared" si="48"/>
        <v>5.97</v>
      </c>
      <c r="V271">
        <f t="shared" si="47"/>
        <v>0</v>
      </c>
      <c r="W271">
        <f t="shared" si="49"/>
        <v>5.97</v>
      </c>
      <c r="X271">
        <v>5.89</v>
      </c>
      <c r="Y271">
        <v>1.42</v>
      </c>
      <c r="AA271">
        <f t="shared" si="40"/>
        <v>2019</v>
      </c>
      <c r="AB271">
        <f t="shared" si="41"/>
        <v>7</v>
      </c>
      <c r="AC271">
        <f t="shared" si="42"/>
        <v>21</v>
      </c>
      <c r="AD271" s="4">
        <f t="shared" si="43"/>
        <v>0.80069444444444438</v>
      </c>
      <c r="AE271">
        <f t="shared" si="44"/>
        <v>1</v>
      </c>
    </row>
    <row r="272" spans="1:31" x14ac:dyDescent="0.2">
      <c r="A272" s="1">
        <v>43667.826388888891</v>
      </c>
      <c r="B272" s="2">
        <f t="shared" si="34"/>
        <v>43667</v>
      </c>
      <c r="C272" s="5">
        <v>45</v>
      </c>
      <c r="D272" t="s">
        <v>192</v>
      </c>
      <c r="E272">
        <v>1</v>
      </c>
      <c r="N272">
        <v>1</v>
      </c>
      <c r="O272" t="s">
        <v>31</v>
      </c>
      <c r="P272">
        <f t="shared" si="45"/>
        <v>1</v>
      </c>
      <c r="Q272">
        <f t="shared" si="46"/>
        <v>1</v>
      </c>
      <c r="R272">
        <v>3.09</v>
      </c>
      <c r="S272">
        <v>2</v>
      </c>
      <c r="T272">
        <f t="shared" si="48"/>
        <v>5.09</v>
      </c>
      <c r="V272">
        <f t="shared" si="47"/>
        <v>0</v>
      </c>
      <c r="W272">
        <f t="shared" si="49"/>
        <v>5.09</v>
      </c>
      <c r="X272">
        <v>1.31</v>
      </c>
      <c r="Y272">
        <v>2.14</v>
      </c>
      <c r="AA272">
        <f t="shared" si="40"/>
        <v>2019</v>
      </c>
      <c r="AB272">
        <f t="shared" si="41"/>
        <v>7</v>
      </c>
      <c r="AC272">
        <f t="shared" si="42"/>
        <v>21</v>
      </c>
      <c r="AD272" s="4">
        <f t="shared" si="43"/>
        <v>0.82638888888888884</v>
      </c>
      <c r="AE272">
        <f t="shared" si="44"/>
        <v>1</v>
      </c>
    </row>
    <row r="273" spans="1:31" x14ac:dyDescent="0.2">
      <c r="A273" s="1">
        <v>43667.849305555559</v>
      </c>
      <c r="B273" s="2">
        <f t="shared" si="34"/>
        <v>43667</v>
      </c>
      <c r="C273" s="5">
        <v>45</v>
      </c>
      <c r="D273" t="s">
        <v>74</v>
      </c>
      <c r="E273">
        <v>1</v>
      </c>
      <c r="N273">
        <v>1</v>
      </c>
      <c r="O273" t="s">
        <v>26</v>
      </c>
      <c r="P273">
        <f t="shared" si="45"/>
        <v>1</v>
      </c>
      <c r="Q273">
        <f t="shared" si="46"/>
        <v>1</v>
      </c>
      <c r="R273">
        <v>6.32</v>
      </c>
      <c r="S273">
        <v>4.43</v>
      </c>
      <c r="T273">
        <f t="shared" si="48"/>
        <v>10.75</v>
      </c>
      <c r="V273">
        <f t="shared" si="47"/>
        <v>0</v>
      </c>
      <c r="W273">
        <f t="shared" si="49"/>
        <v>10.75</v>
      </c>
      <c r="X273">
        <v>5.39</v>
      </c>
      <c r="Y273">
        <v>11</v>
      </c>
      <c r="AA273">
        <f t="shared" si="40"/>
        <v>2019</v>
      </c>
      <c r="AB273">
        <f t="shared" si="41"/>
        <v>7</v>
      </c>
      <c r="AC273">
        <f t="shared" si="42"/>
        <v>21</v>
      </c>
      <c r="AD273" s="4">
        <f t="shared" si="43"/>
        <v>0.84930555555555554</v>
      </c>
      <c r="AE273">
        <f t="shared" si="44"/>
        <v>1</v>
      </c>
    </row>
    <row r="274" spans="1:31" x14ac:dyDescent="0.2">
      <c r="A274" s="1">
        <v>43667.874305555553</v>
      </c>
      <c r="B274" s="2">
        <f t="shared" si="34"/>
        <v>43667</v>
      </c>
      <c r="C274" s="5">
        <v>45</v>
      </c>
      <c r="D274" t="s">
        <v>171</v>
      </c>
      <c r="E274">
        <v>1</v>
      </c>
      <c r="N274">
        <v>1</v>
      </c>
      <c r="O274" t="s">
        <v>31</v>
      </c>
      <c r="P274">
        <f t="shared" si="45"/>
        <v>1</v>
      </c>
      <c r="Q274">
        <f t="shared" si="46"/>
        <v>1</v>
      </c>
      <c r="R274">
        <v>5.65</v>
      </c>
      <c r="S274">
        <v>9.6300000000000008</v>
      </c>
      <c r="T274">
        <f t="shared" si="48"/>
        <v>15.280000000000001</v>
      </c>
      <c r="V274">
        <f t="shared" si="47"/>
        <v>0</v>
      </c>
      <c r="W274">
        <f t="shared" si="49"/>
        <v>15.280000000000001</v>
      </c>
      <c r="X274">
        <v>5.0999999999999996</v>
      </c>
      <c r="Y274">
        <v>4</v>
      </c>
      <c r="AA274">
        <f t="shared" si="40"/>
        <v>2019</v>
      </c>
      <c r="AB274">
        <f t="shared" si="41"/>
        <v>7</v>
      </c>
      <c r="AC274">
        <f t="shared" si="42"/>
        <v>21</v>
      </c>
      <c r="AD274" s="4">
        <f t="shared" si="43"/>
        <v>0.87430555555555556</v>
      </c>
      <c r="AE274">
        <f t="shared" si="44"/>
        <v>1</v>
      </c>
    </row>
    <row r="275" spans="1:31" x14ac:dyDescent="0.2">
      <c r="A275" s="1">
        <v>43668.76458333333</v>
      </c>
      <c r="B275" s="2">
        <f t="shared" si="34"/>
        <v>43668</v>
      </c>
      <c r="C275" s="5">
        <v>46</v>
      </c>
      <c r="D275" t="s">
        <v>146</v>
      </c>
      <c r="E275">
        <v>3</v>
      </c>
      <c r="N275">
        <v>1</v>
      </c>
      <c r="O275" t="s">
        <v>31</v>
      </c>
      <c r="P275">
        <f t="shared" si="45"/>
        <v>3</v>
      </c>
      <c r="Q275">
        <f t="shared" si="46"/>
        <v>1</v>
      </c>
      <c r="R275">
        <v>8.6999999999999993</v>
      </c>
      <c r="S275">
        <v>12.23</v>
      </c>
      <c r="T275">
        <f t="shared" si="48"/>
        <v>20.93</v>
      </c>
      <c r="V275">
        <f t="shared" si="47"/>
        <v>0</v>
      </c>
      <c r="W275">
        <f t="shared" si="49"/>
        <v>20.93</v>
      </c>
      <c r="X275">
        <v>7.17</v>
      </c>
      <c r="Y275">
        <v>8.57</v>
      </c>
      <c r="AA275">
        <f t="shared" si="40"/>
        <v>2019</v>
      </c>
      <c r="AB275">
        <f t="shared" si="41"/>
        <v>7</v>
      </c>
      <c r="AC275">
        <f t="shared" si="42"/>
        <v>22</v>
      </c>
      <c r="AD275" s="4">
        <f t="shared" si="43"/>
        <v>0.76458333333333339</v>
      </c>
      <c r="AE275">
        <f t="shared" si="44"/>
        <v>2</v>
      </c>
    </row>
    <row r="276" spans="1:31" x14ac:dyDescent="0.2">
      <c r="A276" s="1">
        <v>43668.806944444441</v>
      </c>
      <c r="B276" s="2">
        <f t="shared" si="34"/>
        <v>43668</v>
      </c>
      <c r="C276" s="5">
        <v>46</v>
      </c>
      <c r="D276" t="s">
        <v>74</v>
      </c>
      <c r="E276">
        <v>2</v>
      </c>
      <c r="N276">
        <v>1</v>
      </c>
      <c r="O276" t="s">
        <v>26</v>
      </c>
      <c r="P276">
        <f t="shared" si="45"/>
        <v>2</v>
      </c>
      <c r="Q276">
        <f t="shared" si="46"/>
        <v>1</v>
      </c>
      <c r="R276">
        <v>8.7799999999999994</v>
      </c>
      <c r="S276">
        <v>5.39</v>
      </c>
      <c r="T276">
        <f t="shared" si="48"/>
        <v>14.169999999999998</v>
      </c>
      <c r="V276">
        <f t="shared" si="47"/>
        <v>0</v>
      </c>
      <c r="W276">
        <f t="shared" si="49"/>
        <v>14.169999999999998</v>
      </c>
      <c r="X276">
        <v>8.07</v>
      </c>
      <c r="Y276">
        <v>11.57</v>
      </c>
      <c r="AA276">
        <f t="shared" si="40"/>
        <v>2019</v>
      </c>
      <c r="AB276">
        <f t="shared" si="41"/>
        <v>7</v>
      </c>
      <c r="AC276">
        <f t="shared" si="42"/>
        <v>22</v>
      </c>
      <c r="AD276" s="4">
        <f t="shared" si="43"/>
        <v>0.80694444444444446</v>
      </c>
      <c r="AE276">
        <f t="shared" si="44"/>
        <v>2</v>
      </c>
    </row>
    <row r="277" spans="1:31" x14ac:dyDescent="0.2">
      <c r="A277" s="1">
        <v>43671.742361111108</v>
      </c>
      <c r="B277" s="2">
        <f t="shared" si="34"/>
        <v>43671</v>
      </c>
      <c r="C277" s="5">
        <v>47</v>
      </c>
      <c r="D277" t="s">
        <v>34</v>
      </c>
      <c r="E277">
        <v>1</v>
      </c>
      <c r="F277" t="s">
        <v>193</v>
      </c>
      <c r="G277">
        <v>1</v>
      </c>
      <c r="N277">
        <v>2</v>
      </c>
      <c r="O277" t="s">
        <v>31</v>
      </c>
      <c r="P277">
        <f t="shared" si="45"/>
        <v>2</v>
      </c>
      <c r="Q277">
        <f t="shared" si="46"/>
        <v>0</v>
      </c>
      <c r="R277">
        <v>6.73</v>
      </c>
      <c r="T277">
        <f t="shared" si="48"/>
        <v>6.73</v>
      </c>
      <c r="V277">
        <f t="shared" si="47"/>
        <v>0</v>
      </c>
      <c r="W277">
        <f t="shared" si="49"/>
        <v>6.73</v>
      </c>
      <c r="X277">
        <v>3.32</v>
      </c>
      <c r="Y277">
        <v>5.71</v>
      </c>
      <c r="AA277">
        <f t="shared" si="40"/>
        <v>2019</v>
      </c>
      <c r="AB277">
        <f t="shared" si="41"/>
        <v>7</v>
      </c>
      <c r="AC277">
        <f t="shared" si="42"/>
        <v>25</v>
      </c>
      <c r="AD277" s="4">
        <f t="shared" si="43"/>
        <v>0.74236111111111114</v>
      </c>
      <c r="AE277">
        <f t="shared" si="44"/>
        <v>5</v>
      </c>
    </row>
    <row r="278" spans="1:31" x14ac:dyDescent="0.2">
      <c r="A278" s="1">
        <v>43671.768055555556</v>
      </c>
      <c r="B278" s="2">
        <f t="shared" si="34"/>
        <v>43671</v>
      </c>
      <c r="C278" s="5">
        <v>47</v>
      </c>
      <c r="D278" t="s">
        <v>32</v>
      </c>
      <c r="E278">
        <v>1</v>
      </c>
      <c r="N278">
        <v>1</v>
      </c>
      <c r="O278" t="s">
        <v>31</v>
      </c>
      <c r="P278">
        <f t="shared" si="45"/>
        <v>1</v>
      </c>
      <c r="Q278">
        <f t="shared" si="46"/>
        <v>1</v>
      </c>
      <c r="R278">
        <v>5.08</v>
      </c>
      <c r="S278">
        <v>4.82</v>
      </c>
      <c r="T278">
        <f t="shared" si="48"/>
        <v>9.9</v>
      </c>
      <c r="V278">
        <f t="shared" si="47"/>
        <v>0</v>
      </c>
      <c r="W278">
        <f t="shared" si="49"/>
        <v>9.9</v>
      </c>
      <c r="X278">
        <v>4.3099999999999996</v>
      </c>
      <c r="Y278">
        <v>3.14</v>
      </c>
      <c r="AA278">
        <f t="shared" si="40"/>
        <v>2019</v>
      </c>
      <c r="AB278">
        <f t="shared" si="41"/>
        <v>7</v>
      </c>
      <c r="AC278">
        <f t="shared" si="42"/>
        <v>25</v>
      </c>
      <c r="AD278" s="4">
        <f t="shared" si="43"/>
        <v>0.7680555555555556</v>
      </c>
      <c r="AE278">
        <f t="shared" si="44"/>
        <v>5</v>
      </c>
    </row>
    <row r="279" spans="1:31" x14ac:dyDescent="0.2">
      <c r="A279" s="1">
        <v>43671.798611111109</v>
      </c>
      <c r="B279" s="2">
        <f t="shared" si="34"/>
        <v>43671</v>
      </c>
      <c r="C279" s="5">
        <v>47</v>
      </c>
      <c r="D279" t="s">
        <v>52</v>
      </c>
      <c r="E279">
        <v>1</v>
      </c>
      <c r="N279">
        <v>1</v>
      </c>
      <c r="O279" t="s">
        <v>31</v>
      </c>
      <c r="P279">
        <f t="shared" si="45"/>
        <v>1</v>
      </c>
      <c r="Q279">
        <f t="shared" si="46"/>
        <v>1</v>
      </c>
      <c r="R279">
        <v>3.8</v>
      </c>
      <c r="S279">
        <v>5.35</v>
      </c>
      <c r="T279">
        <f t="shared" si="48"/>
        <v>9.1499999999999986</v>
      </c>
      <c r="U279">
        <v>1</v>
      </c>
      <c r="V279">
        <f t="shared" si="47"/>
        <v>1</v>
      </c>
      <c r="W279">
        <f t="shared" si="49"/>
        <v>10.149999999999999</v>
      </c>
      <c r="X279">
        <v>2.4300000000000002</v>
      </c>
      <c r="Y279">
        <v>2</v>
      </c>
      <c r="AA279">
        <f t="shared" si="40"/>
        <v>2019</v>
      </c>
      <c r="AB279">
        <f t="shared" si="41"/>
        <v>7</v>
      </c>
      <c r="AC279">
        <f t="shared" si="42"/>
        <v>25</v>
      </c>
      <c r="AD279" s="4">
        <f t="shared" si="43"/>
        <v>0.79861111111111116</v>
      </c>
      <c r="AE279">
        <f t="shared" si="44"/>
        <v>5</v>
      </c>
    </row>
    <row r="280" spans="1:31" x14ac:dyDescent="0.2">
      <c r="A280" s="1">
        <v>43671.815972222219</v>
      </c>
      <c r="B280" s="2">
        <f t="shared" si="34"/>
        <v>43671</v>
      </c>
      <c r="C280" s="5">
        <v>47</v>
      </c>
      <c r="D280" t="s">
        <v>194</v>
      </c>
      <c r="E280">
        <v>1</v>
      </c>
      <c r="N280">
        <v>1</v>
      </c>
      <c r="O280" t="s">
        <v>31</v>
      </c>
      <c r="P280">
        <f t="shared" si="45"/>
        <v>1</v>
      </c>
      <c r="Q280">
        <f t="shared" si="46"/>
        <v>1</v>
      </c>
      <c r="R280">
        <v>4.3499999999999996</v>
      </c>
      <c r="S280">
        <v>3.2</v>
      </c>
      <c r="T280">
        <f t="shared" si="48"/>
        <v>7.55</v>
      </c>
      <c r="V280">
        <f t="shared" si="47"/>
        <v>0</v>
      </c>
      <c r="W280">
        <f t="shared" si="49"/>
        <v>7.55</v>
      </c>
      <c r="X280">
        <v>3.14</v>
      </c>
      <c r="Y280">
        <v>3.42</v>
      </c>
      <c r="AA280">
        <f t="shared" si="40"/>
        <v>2019</v>
      </c>
      <c r="AB280">
        <f t="shared" si="41"/>
        <v>7</v>
      </c>
      <c r="AC280">
        <f t="shared" si="42"/>
        <v>25</v>
      </c>
      <c r="AD280" s="4">
        <f t="shared" si="43"/>
        <v>0.81597222222222221</v>
      </c>
      <c r="AE280">
        <f t="shared" si="44"/>
        <v>5</v>
      </c>
    </row>
    <row r="281" spans="1:31" x14ac:dyDescent="0.2">
      <c r="A281" s="1">
        <v>43672.719444444447</v>
      </c>
      <c r="B281" s="2">
        <f t="shared" si="34"/>
        <v>43672</v>
      </c>
      <c r="C281" s="5">
        <v>48</v>
      </c>
      <c r="D281" t="s">
        <v>195</v>
      </c>
      <c r="E281">
        <v>1</v>
      </c>
      <c r="N281">
        <v>1</v>
      </c>
      <c r="O281" t="s">
        <v>26</v>
      </c>
      <c r="P281">
        <f t="shared" si="45"/>
        <v>1</v>
      </c>
      <c r="Q281">
        <f t="shared" si="46"/>
        <v>0</v>
      </c>
      <c r="R281">
        <v>6.98</v>
      </c>
      <c r="T281">
        <f t="shared" si="48"/>
        <v>6.98</v>
      </c>
      <c r="V281">
        <f t="shared" si="47"/>
        <v>0</v>
      </c>
      <c r="W281">
        <f t="shared" si="49"/>
        <v>6.98</v>
      </c>
      <c r="X281">
        <v>7.26</v>
      </c>
      <c r="Y281">
        <v>3.28</v>
      </c>
      <c r="AA281">
        <f t="shared" si="40"/>
        <v>2019</v>
      </c>
      <c r="AB281">
        <f t="shared" si="41"/>
        <v>7</v>
      </c>
      <c r="AC281">
        <f t="shared" si="42"/>
        <v>26</v>
      </c>
      <c r="AD281" s="4">
        <f t="shared" si="43"/>
        <v>0.71944444444444444</v>
      </c>
      <c r="AE281">
        <f t="shared" si="44"/>
        <v>6</v>
      </c>
    </row>
    <row r="282" spans="1:31" x14ac:dyDescent="0.2">
      <c r="A282" s="1">
        <v>43672.743055555555</v>
      </c>
      <c r="B282" s="2">
        <f t="shared" si="34"/>
        <v>43672</v>
      </c>
      <c r="C282" s="5">
        <v>48</v>
      </c>
      <c r="D282" t="s">
        <v>75</v>
      </c>
      <c r="E282">
        <v>1</v>
      </c>
      <c r="N282">
        <v>1</v>
      </c>
      <c r="O282" t="s">
        <v>26</v>
      </c>
      <c r="P282">
        <f t="shared" si="45"/>
        <v>1</v>
      </c>
      <c r="Q282">
        <f t="shared" si="46"/>
        <v>0</v>
      </c>
      <c r="R282">
        <v>3.45</v>
      </c>
      <c r="T282">
        <f t="shared" si="48"/>
        <v>3.45</v>
      </c>
      <c r="V282">
        <f t="shared" si="47"/>
        <v>0</v>
      </c>
      <c r="W282">
        <f t="shared" si="49"/>
        <v>3.45</v>
      </c>
      <c r="X282">
        <v>1.73</v>
      </c>
      <c r="Y282">
        <v>3.42</v>
      </c>
      <c r="AA282">
        <f t="shared" si="40"/>
        <v>2019</v>
      </c>
      <c r="AB282">
        <f t="shared" si="41"/>
        <v>7</v>
      </c>
      <c r="AC282">
        <f t="shared" si="42"/>
        <v>26</v>
      </c>
      <c r="AD282" s="4">
        <f t="shared" si="43"/>
        <v>0.74305555555555547</v>
      </c>
      <c r="AE282">
        <f t="shared" si="44"/>
        <v>6</v>
      </c>
    </row>
    <row r="283" spans="1:31" x14ac:dyDescent="0.2">
      <c r="A283" s="1">
        <v>43672.765277777777</v>
      </c>
      <c r="B283" s="2">
        <f t="shared" si="34"/>
        <v>43672</v>
      </c>
      <c r="C283" s="5">
        <v>48</v>
      </c>
      <c r="D283" t="s">
        <v>196</v>
      </c>
      <c r="E283">
        <v>1</v>
      </c>
      <c r="N283">
        <v>1</v>
      </c>
      <c r="O283" t="s">
        <v>31</v>
      </c>
      <c r="P283">
        <f t="shared" si="45"/>
        <v>1</v>
      </c>
      <c r="Q283">
        <f t="shared" si="46"/>
        <v>1</v>
      </c>
      <c r="R283">
        <v>3.14</v>
      </c>
      <c r="S283">
        <v>4.0999999999999996</v>
      </c>
      <c r="T283">
        <f t="shared" si="48"/>
        <v>7.24</v>
      </c>
      <c r="V283">
        <f t="shared" si="47"/>
        <v>0</v>
      </c>
      <c r="W283">
        <f t="shared" si="49"/>
        <v>7.24</v>
      </c>
      <c r="X283">
        <v>1.53</v>
      </c>
      <c r="Y283">
        <v>0.85</v>
      </c>
      <c r="AA283">
        <f t="shared" si="40"/>
        <v>2019</v>
      </c>
      <c r="AB283">
        <f t="shared" si="41"/>
        <v>7</v>
      </c>
      <c r="AC283">
        <f t="shared" si="42"/>
        <v>26</v>
      </c>
      <c r="AD283" s="4">
        <f t="shared" si="43"/>
        <v>0.76527777777777783</v>
      </c>
      <c r="AE283">
        <f t="shared" si="44"/>
        <v>6</v>
      </c>
    </row>
    <row r="284" spans="1:31" x14ac:dyDescent="0.2">
      <c r="A284" s="1">
        <v>43672.779166666667</v>
      </c>
      <c r="B284" s="2">
        <f t="shared" si="34"/>
        <v>43672</v>
      </c>
      <c r="C284" s="5">
        <v>48</v>
      </c>
      <c r="D284" t="s">
        <v>118</v>
      </c>
      <c r="E284">
        <v>1</v>
      </c>
      <c r="N284">
        <v>1</v>
      </c>
      <c r="O284" t="s">
        <v>26</v>
      </c>
      <c r="P284">
        <f t="shared" si="45"/>
        <v>1</v>
      </c>
      <c r="Q284">
        <f t="shared" si="46"/>
        <v>0</v>
      </c>
      <c r="R284">
        <v>4.07</v>
      </c>
      <c r="T284">
        <f t="shared" si="48"/>
        <v>4.07</v>
      </c>
      <c r="V284">
        <f t="shared" si="47"/>
        <v>0</v>
      </c>
      <c r="W284">
        <f t="shared" si="49"/>
        <v>4.07</v>
      </c>
      <c r="X284">
        <v>2.96</v>
      </c>
      <c r="Y284">
        <v>1</v>
      </c>
      <c r="AA284">
        <f t="shared" si="40"/>
        <v>2019</v>
      </c>
      <c r="AB284">
        <f t="shared" si="41"/>
        <v>7</v>
      </c>
      <c r="AC284">
        <f t="shared" si="42"/>
        <v>26</v>
      </c>
      <c r="AD284" s="4">
        <f t="shared" si="43"/>
        <v>0.77916666666666667</v>
      </c>
      <c r="AE284">
        <f t="shared" si="44"/>
        <v>6</v>
      </c>
    </row>
    <row r="285" spans="1:31" x14ac:dyDescent="0.2">
      <c r="A285" s="1">
        <v>43672.789583333331</v>
      </c>
      <c r="B285" s="2">
        <f t="shared" si="34"/>
        <v>43672</v>
      </c>
      <c r="C285" s="5">
        <v>48</v>
      </c>
      <c r="D285" t="s">
        <v>93</v>
      </c>
      <c r="E285">
        <v>1</v>
      </c>
      <c r="N285">
        <v>1</v>
      </c>
      <c r="O285" t="s">
        <v>31</v>
      </c>
      <c r="P285">
        <f t="shared" si="45"/>
        <v>1</v>
      </c>
      <c r="Q285">
        <f t="shared" si="46"/>
        <v>1</v>
      </c>
      <c r="R285">
        <v>6.19</v>
      </c>
      <c r="S285">
        <v>4.8099999999999996</v>
      </c>
      <c r="T285">
        <f t="shared" si="48"/>
        <v>11</v>
      </c>
      <c r="V285">
        <f t="shared" si="47"/>
        <v>0</v>
      </c>
      <c r="W285">
        <f t="shared" si="49"/>
        <v>11</v>
      </c>
      <c r="X285">
        <v>6.1</v>
      </c>
      <c r="Y285">
        <v>2.57</v>
      </c>
      <c r="AA285">
        <f t="shared" si="40"/>
        <v>2019</v>
      </c>
      <c r="AB285">
        <f t="shared" si="41"/>
        <v>7</v>
      </c>
      <c r="AC285">
        <f t="shared" si="42"/>
        <v>26</v>
      </c>
      <c r="AD285" s="4">
        <f t="shared" si="43"/>
        <v>0.7895833333333333</v>
      </c>
      <c r="AE285">
        <f t="shared" si="44"/>
        <v>6</v>
      </c>
    </row>
    <row r="286" spans="1:31" x14ac:dyDescent="0.2">
      <c r="A286" s="1">
        <v>43672.831250000003</v>
      </c>
      <c r="B286" s="2">
        <f t="shared" si="34"/>
        <v>43672</v>
      </c>
      <c r="C286" s="5">
        <v>48</v>
      </c>
      <c r="D286" t="s">
        <v>74</v>
      </c>
      <c r="E286">
        <v>3</v>
      </c>
      <c r="N286">
        <v>1</v>
      </c>
      <c r="O286" t="s">
        <v>26</v>
      </c>
      <c r="P286">
        <f t="shared" si="45"/>
        <v>3</v>
      </c>
      <c r="Q286">
        <f t="shared" si="46"/>
        <v>1</v>
      </c>
      <c r="R286">
        <v>9.1</v>
      </c>
      <c r="S286">
        <v>8.44</v>
      </c>
      <c r="T286">
        <f t="shared" si="48"/>
        <v>17.54</v>
      </c>
      <c r="V286">
        <f t="shared" si="47"/>
        <v>0</v>
      </c>
      <c r="W286">
        <f t="shared" si="49"/>
        <v>17.54</v>
      </c>
      <c r="X286">
        <v>7.76</v>
      </c>
      <c r="Y286">
        <v>8.85</v>
      </c>
      <c r="AA286">
        <f t="shared" si="40"/>
        <v>2019</v>
      </c>
      <c r="AB286">
        <f t="shared" si="41"/>
        <v>7</v>
      </c>
      <c r="AC286">
        <f t="shared" si="42"/>
        <v>26</v>
      </c>
      <c r="AD286" s="4">
        <f t="shared" si="43"/>
        <v>0.83124999999999993</v>
      </c>
      <c r="AE286">
        <f t="shared" si="44"/>
        <v>6</v>
      </c>
    </row>
    <row r="287" spans="1:31" x14ac:dyDescent="0.2">
      <c r="A287" s="1">
        <v>43672.87222222222</v>
      </c>
      <c r="B287" s="2">
        <f t="shared" si="34"/>
        <v>43672</v>
      </c>
      <c r="C287" s="5">
        <v>48</v>
      </c>
      <c r="D287" t="s">
        <v>135</v>
      </c>
      <c r="E287">
        <v>1</v>
      </c>
      <c r="N287">
        <v>1</v>
      </c>
      <c r="O287" t="s">
        <v>31</v>
      </c>
      <c r="P287">
        <f t="shared" si="45"/>
        <v>1</v>
      </c>
      <c r="Q287">
        <f t="shared" si="46"/>
        <v>1</v>
      </c>
      <c r="R287">
        <v>5.16</v>
      </c>
      <c r="S287">
        <v>5</v>
      </c>
      <c r="T287">
        <f t="shared" si="48"/>
        <v>10.16</v>
      </c>
      <c r="V287">
        <f t="shared" si="47"/>
        <v>0</v>
      </c>
      <c r="W287">
        <f t="shared" si="49"/>
        <v>10.16</v>
      </c>
      <c r="X287">
        <v>4.6399999999999997</v>
      </c>
      <c r="Y287">
        <v>1.28</v>
      </c>
      <c r="AA287">
        <f t="shared" si="40"/>
        <v>2019</v>
      </c>
      <c r="AB287">
        <f t="shared" si="41"/>
        <v>7</v>
      </c>
      <c r="AC287">
        <f t="shared" si="42"/>
        <v>26</v>
      </c>
      <c r="AD287" s="4">
        <f t="shared" si="43"/>
        <v>0.87222222222222223</v>
      </c>
      <c r="AE287">
        <f t="shared" si="44"/>
        <v>6</v>
      </c>
    </row>
    <row r="288" spans="1:31" x14ac:dyDescent="0.2">
      <c r="A288" s="1">
        <v>43672.884027777778</v>
      </c>
      <c r="B288" s="2">
        <f t="shared" si="34"/>
        <v>43672</v>
      </c>
      <c r="C288" s="5">
        <v>48</v>
      </c>
      <c r="D288" t="s">
        <v>134</v>
      </c>
      <c r="E288">
        <v>1</v>
      </c>
      <c r="N288">
        <v>1</v>
      </c>
      <c r="O288" t="s">
        <v>31</v>
      </c>
      <c r="P288">
        <f t="shared" si="45"/>
        <v>1</v>
      </c>
      <c r="Q288">
        <f t="shared" si="46"/>
        <v>1</v>
      </c>
      <c r="R288">
        <v>3.66</v>
      </c>
      <c r="S288">
        <v>9.48</v>
      </c>
      <c r="T288">
        <f t="shared" si="48"/>
        <v>13.14</v>
      </c>
      <c r="V288">
        <f t="shared" si="47"/>
        <v>0</v>
      </c>
      <c r="W288">
        <f t="shared" si="49"/>
        <v>13.14</v>
      </c>
      <c r="X288">
        <v>0.79</v>
      </c>
      <c r="Y288">
        <v>15</v>
      </c>
      <c r="AA288">
        <f t="shared" si="40"/>
        <v>2019</v>
      </c>
      <c r="AB288">
        <f t="shared" si="41"/>
        <v>7</v>
      </c>
      <c r="AC288">
        <f t="shared" si="42"/>
        <v>26</v>
      </c>
      <c r="AD288" s="4">
        <f t="shared" si="43"/>
        <v>0.88402777777777775</v>
      </c>
      <c r="AE288">
        <f t="shared" si="44"/>
        <v>6</v>
      </c>
    </row>
    <row r="289" spans="1:31" x14ac:dyDescent="0.2">
      <c r="A289" s="1">
        <v>43698.743750000001</v>
      </c>
      <c r="B289" s="2">
        <f t="shared" si="34"/>
        <v>43698</v>
      </c>
      <c r="C289" s="5">
        <v>49</v>
      </c>
      <c r="D289" t="s">
        <v>55</v>
      </c>
      <c r="E289">
        <v>1</v>
      </c>
      <c r="N289">
        <v>1</v>
      </c>
      <c r="O289" t="s">
        <v>31</v>
      </c>
      <c r="P289">
        <f t="shared" si="45"/>
        <v>1</v>
      </c>
      <c r="Q289">
        <f t="shared" si="46"/>
        <v>1</v>
      </c>
      <c r="R289">
        <v>4.87</v>
      </c>
      <c r="S289">
        <v>6.61</v>
      </c>
      <c r="T289">
        <f t="shared" si="48"/>
        <v>11.48</v>
      </c>
      <c r="V289">
        <f t="shared" si="47"/>
        <v>0</v>
      </c>
      <c r="W289">
        <f t="shared" si="49"/>
        <v>11.48</v>
      </c>
      <c r="X289">
        <v>4.1399999999999997</v>
      </c>
      <c r="Y289">
        <v>1.71</v>
      </c>
      <c r="AA289">
        <f t="shared" si="40"/>
        <v>2019</v>
      </c>
      <c r="AB289">
        <f t="shared" si="41"/>
        <v>8</v>
      </c>
      <c r="AC289">
        <f t="shared" si="42"/>
        <v>21</v>
      </c>
      <c r="AD289" s="4">
        <f t="shared" si="43"/>
        <v>0.74375000000000002</v>
      </c>
      <c r="AE289">
        <f t="shared" si="44"/>
        <v>4</v>
      </c>
    </row>
    <row r="290" spans="1:31" x14ac:dyDescent="0.2">
      <c r="A290" s="1">
        <v>43698.770138888889</v>
      </c>
      <c r="B290" s="2">
        <f t="shared" si="34"/>
        <v>43698</v>
      </c>
      <c r="C290" s="5">
        <v>49</v>
      </c>
      <c r="D290" t="s">
        <v>97</v>
      </c>
      <c r="E290">
        <v>2</v>
      </c>
      <c r="N290">
        <v>1</v>
      </c>
      <c r="O290" t="s">
        <v>31</v>
      </c>
      <c r="P290">
        <f t="shared" si="45"/>
        <v>2</v>
      </c>
      <c r="Q290">
        <f t="shared" si="46"/>
        <v>1</v>
      </c>
      <c r="R290">
        <v>9.66</v>
      </c>
      <c r="S290">
        <v>50.11</v>
      </c>
      <c r="T290">
        <f t="shared" si="48"/>
        <v>59.769999999999996</v>
      </c>
      <c r="V290">
        <f t="shared" si="47"/>
        <v>0</v>
      </c>
      <c r="W290">
        <f t="shared" si="49"/>
        <v>59.769999999999996</v>
      </c>
      <c r="X290">
        <v>5.05</v>
      </c>
      <c r="Y290">
        <v>15</v>
      </c>
      <c r="AA290">
        <f t="shared" si="40"/>
        <v>2019</v>
      </c>
      <c r="AB290">
        <f t="shared" si="41"/>
        <v>8</v>
      </c>
      <c r="AC290">
        <f t="shared" si="42"/>
        <v>21</v>
      </c>
      <c r="AD290" s="4">
        <f t="shared" si="43"/>
        <v>0.77013888888888893</v>
      </c>
      <c r="AE290">
        <f t="shared" si="44"/>
        <v>4</v>
      </c>
    </row>
    <row r="291" spans="1:31" x14ac:dyDescent="0.2">
      <c r="A291" s="1">
        <v>43699.75</v>
      </c>
      <c r="B291" s="2">
        <f t="shared" si="34"/>
        <v>43699</v>
      </c>
      <c r="C291" s="5">
        <v>50</v>
      </c>
      <c r="D291" t="s">
        <v>53</v>
      </c>
      <c r="E291">
        <v>1</v>
      </c>
      <c r="N291">
        <v>1</v>
      </c>
      <c r="O291" t="s">
        <v>31</v>
      </c>
      <c r="P291">
        <f t="shared" si="45"/>
        <v>1</v>
      </c>
      <c r="Q291">
        <f t="shared" si="46"/>
        <v>0</v>
      </c>
      <c r="R291">
        <v>3.12</v>
      </c>
      <c r="T291">
        <f t="shared" si="48"/>
        <v>3.12</v>
      </c>
      <c r="U291">
        <v>5</v>
      </c>
      <c r="V291">
        <f t="shared" si="47"/>
        <v>1</v>
      </c>
      <c r="W291">
        <f t="shared" si="49"/>
        <v>8.120000000000001</v>
      </c>
      <c r="X291">
        <v>1.07</v>
      </c>
      <c r="Y291">
        <v>4.71</v>
      </c>
      <c r="AA291">
        <f t="shared" si="40"/>
        <v>2019</v>
      </c>
      <c r="AB291">
        <f t="shared" si="41"/>
        <v>8</v>
      </c>
      <c r="AC291">
        <f t="shared" si="42"/>
        <v>22</v>
      </c>
      <c r="AD291" s="4">
        <f t="shared" si="43"/>
        <v>0.75</v>
      </c>
      <c r="AE291">
        <f t="shared" si="44"/>
        <v>5</v>
      </c>
    </row>
    <row r="292" spans="1:31" x14ac:dyDescent="0.2">
      <c r="A292" s="1">
        <v>43699.754861111112</v>
      </c>
      <c r="B292" s="2">
        <f t="shared" si="34"/>
        <v>43699</v>
      </c>
      <c r="C292" s="5">
        <v>50</v>
      </c>
      <c r="D292" t="s">
        <v>32</v>
      </c>
      <c r="E292">
        <v>1</v>
      </c>
      <c r="F292" t="s">
        <v>36</v>
      </c>
      <c r="G292">
        <v>1</v>
      </c>
      <c r="N292">
        <v>2</v>
      </c>
      <c r="O292" t="s">
        <v>31</v>
      </c>
      <c r="P292">
        <f t="shared" si="45"/>
        <v>2</v>
      </c>
      <c r="Q292">
        <f t="shared" si="46"/>
        <v>1</v>
      </c>
      <c r="R292">
        <v>9.27</v>
      </c>
      <c r="S292">
        <v>9.8000000000000007</v>
      </c>
      <c r="T292">
        <f t="shared" si="48"/>
        <v>19.07</v>
      </c>
      <c r="V292">
        <f t="shared" si="47"/>
        <v>0</v>
      </c>
      <c r="W292">
        <f t="shared" si="49"/>
        <v>19.07</v>
      </c>
      <c r="X292">
        <v>5.61</v>
      </c>
      <c r="Y292">
        <v>6.27</v>
      </c>
      <c r="AA292">
        <f t="shared" si="40"/>
        <v>2019</v>
      </c>
      <c r="AB292">
        <f t="shared" si="41"/>
        <v>8</v>
      </c>
      <c r="AC292">
        <f t="shared" si="42"/>
        <v>22</v>
      </c>
      <c r="AD292" s="4">
        <f t="shared" si="43"/>
        <v>0.75486111111111109</v>
      </c>
      <c r="AE292">
        <f t="shared" si="44"/>
        <v>5</v>
      </c>
    </row>
    <row r="293" spans="1:31" x14ac:dyDescent="0.2">
      <c r="A293" s="1">
        <v>43699.793055555558</v>
      </c>
      <c r="B293" s="2">
        <f t="shared" si="34"/>
        <v>43699</v>
      </c>
      <c r="C293" s="5">
        <v>50</v>
      </c>
      <c r="D293" t="s">
        <v>183</v>
      </c>
      <c r="E293">
        <v>1</v>
      </c>
      <c r="N293">
        <v>1</v>
      </c>
      <c r="O293" t="s">
        <v>31</v>
      </c>
      <c r="P293">
        <f t="shared" si="45"/>
        <v>1</v>
      </c>
      <c r="Q293">
        <f t="shared" si="46"/>
        <v>1</v>
      </c>
      <c r="R293">
        <v>5.04</v>
      </c>
      <c r="S293">
        <v>8.0500000000000007</v>
      </c>
      <c r="T293">
        <f t="shared" si="48"/>
        <v>13.09</v>
      </c>
      <c r="V293">
        <f t="shared" si="47"/>
        <v>0</v>
      </c>
      <c r="W293">
        <f t="shared" si="49"/>
        <v>13.09</v>
      </c>
      <c r="X293">
        <v>4.3499999999999996</v>
      </c>
      <c r="Y293">
        <v>2.14</v>
      </c>
      <c r="AA293">
        <f t="shared" si="40"/>
        <v>2019</v>
      </c>
      <c r="AB293">
        <f t="shared" si="41"/>
        <v>8</v>
      </c>
      <c r="AC293">
        <f t="shared" si="42"/>
        <v>22</v>
      </c>
      <c r="AD293" s="4">
        <f t="shared" si="43"/>
        <v>0.79305555555555562</v>
      </c>
      <c r="AE293">
        <f t="shared" si="44"/>
        <v>5</v>
      </c>
    </row>
    <row r="294" spans="1:31" x14ac:dyDescent="0.2">
      <c r="A294" s="1">
        <v>43699.8</v>
      </c>
      <c r="B294" s="2">
        <f t="shared" si="34"/>
        <v>43699</v>
      </c>
      <c r="C294" s="5">
        <v>50</v>
      </c>
      <c r="D294" t="s">
        <v>197</v>
      </c>
      <c r="E294">
        <v>1</v>
      </c>
      <c r="N294">
        <v>1</v>
      </c>
      <c r="O294" t="s">
        <v>31</v>
      </c>
      <c r="P294">
        <f t="shared" si="45"/>
        <v>1</v>
      </c>
      <c r="Q294">
        <f t="shared" si="46"/>
        <v>1</v>
      </c>
      <c r="R294">
        <v>4.13</v>
      </c>
      <c r="S294">
        <v>3.83</v>
      </c>
      <c r="T294">
        <f t="shared" si="48"/>
        <v>7.96</v>
      </c>
      <c r="V294">
        <f t="shared" si="47"/>
        <v>0</v>
      </c>
      <c r="W294">
        <f t="shared" si="49"/>
        <v>7.96</v>
      </c>
      <c r="X294">
        <v>2.95</v>
      </c>
      <c r="Y294">
        <v>2</v>
      </c>
      <c r="AA294">
        <f t="shared" si="40"/>
        <v>2019</v>
      </c>
      <c r="AB294">
        <f t="shared" si="41"/>
        <v>8</v>
      </c>
      <c r="AC294">
        <f t="shared" si="42"/>
        <v>22</v>
      </c>
      <c r="AD294" s="4">
        <f t="shared" si="43"/>
        <v>0.79999999999999993</v>
      </c>
      <c r="AE294">
        <f t="shared" si="44"/>
        <v>5</v>
      </c>
    </row>
    <row r="295" spans="1:31" x14ac:dyDescent="0.2">
      <c r="A295" s="1">
        <v>43699.832638888889</v>
      </c>
      <c r="B295" s="2">
        <f t="shared" si="34"/>
        <v>43699</v>
      </c>
      <c r="C295" s="5">
        <v>50</v>
      </c>
      <c r="D295" t="s">
        <v>125</v>
      </c>
      <c r="E295">
        <v>1</v>
      </c>
      <c r="N295">
        <v>1</v>
      </c>
      <c r="O295" t="s">
        <v>31</v>
      </c>
      <c r="P295">
        <f t="shared" si="45"/>
        <v>1</v>
      </c>
      <c r="Q295">
        <f t="shared" si="46"/>
        <v>1</v>
      </c>
      <c r="R295">
        <v>4.49</v>
      </c>
      <c r="S295">
        <v>3.53</v>
      </c>
      <c r="T295">
        <f t="shared" si="48"/>
        <v>8.02</v>
      </c>
      <c r="V295">
        <f t="shared" si="47"/>
        <v>0</v>
      </c>
      <c r="W295">
        <f t="shared" si="49"/>
        <v>8.02</v>
      </c>
      <c r="X295">
        <v>3.29</v>
      </c>
      <c r="Y295">
        <v>4</v>
      </c>
      <c r="AA295">
        <f t="shared" si="40"/>
        <v>2019</v>
      </c>
      <c r="AB295">
        <f t="shared" si="41"/>
        <v>8</v>
      </c>
      <c r="AC295">
        <f t="shared" si="42"/>
        <v>22</v>
      </c>
      <c r="AD295" s="4">
        <f t="shared" si="43"/>
        <v>0.83263888888888893</v>
      </c>
      <c r="AE295">
        <f t="shared" si="44"/>
        <v>5</v>
      </c>
    </row>
    <row r="296" spans="1:31" x14ac:dyDescent="0.2">
      <c r="A296" s="1">
        <v>43700.729861111111</v>
      </c>
      <c r="B296" s="2">
        <f t="shared" si="34"/>
        <v>43700</v>
      </c>
      <c r="C296" s="5">
        <v>51</v>
      </c>
      <c r="D296" t="s">
        <v>159</v>
      </c>
      <c r="E296">
        <v>3</v>
      </c>
      <c r="N296">
        <v>1</v>
      </c>
      <c r="O296" t="s">
        <v>31</v>
      </c>
      <c r="P296">
        <f t="shared" si="45"/>
        <v>3</v>
      </c>
      <c r="Q296">
        <f t="shared" si="46"/>
        <v>1</v>
      </c>
      <c r="R296">
        <v>6.96</v>
      </c>
      <c r="S296">
        <v>16.93</v>
      </c>
      <c r="T296">
        <f t="shared" si="48"/>
        <v>23.89</v>
      </c>
      <c r="V296">
        <f t="shared" si="47"/>
        <v>0</v>
      </c>
      <c r="W296">
        <f t="shared" si="49"/>
        <v>23.89</v>
      </c>
      <c r="X296">
        <v>3.75</v>
      </c>
      <c r="Y296">
        <v>15</v>
      </c>
      <c r="AA296">
        <f t="shared" si="40"/>
        <v>2019</v>
      </c>
      <c r="AB296">
        <f t="shared" si="41"/>
        <v>8</v>
      </c>
      <c r="AC296">
        <f t="shared" si="42"/>
        <v>23</v>
      </c>
      <c r="AD296" s="4">
        <f t="shared" si="43"/>
        <v>0.72986111111111107</v>
      </c>
      <c r="AE296">
        <f t="shared" si="44"/>
        <v>6</v>
      </c>
    </row>
    <row r="297" spans="1:31" x14ac:dyDescent="0.2">
      <c r="A297" s="1">
        <v>43700.78125</v>
      </c>
      <c r="B297" s="2">
        <f t="shared" si="34"/>
        <v>43700</v>
      </c>
      <c r="C297" s="5">
        <v>51</v>
      </c>
      <c r="D297" t="s">
        <v>74</v>
      </c>
      <c r="E297">
        <v>1</v>
      </c>
      <c r="N297">
        <v>1</v>
      </c>
      <c r="O297" t="s">
        <v>26</v>
      </c>
      <c r="P297">
        <f t="shared" si="45"/>
        <v>1</v>
      </c>
      <c r="Q297">
        <f t="shared" si="46"/>
        <v>1</v>
      </c>
      <c r="R297">
        <v>6.49</v>
      </c>
      <c r="S297">
        <v>5.07</v>
      </c>
      <c r="T297">
        <f t="shared" si="48"/>
        <v>11.56</v>
      </c>
      <c r="V297">
        <f t="shared" si="47"/>
        <v>0</v>
      </c>
      <c r="W297">
        <f t="shared" si="49"/>
        <v>11.56</v>
      </c>
      <c r="X297">
        <v>6.1</v>
      </c>
      <c r="Y297">
        <v>6.85</v>
      </c>
      <c r="AA297">
        <f t="shared" si="40"/>
        <v>2019</v>
      </c>
      <c r="AB297">
        <f t="shared" si="41"/>
        <v>8</v>
      </c>
      <c r="AC297">
        <f t="shared" si="42"/>
        <v>23</v>
      </c>
      <c r="AD297" s="4">
        <f t="shared" si="43"/>
        <v>0.78125</v>
      </c>
      <c r="AE297">
        <f t="shared" si="44"/>
        <v>6</v>
      </c>
    </row>
    <row r="298" spans="1:31" x14ac:dyDescent="0.2">
      <c r="A298" s="1">
        <v>43700.802083333336</v>
      </c>
      <c r="B298" s="2">
        <f t="shared" si="34"/>
        <v>43700</v>
      </c>
      <c r="C298" s="5">
        <v>51</v>
      </c>
      <c r="D298" t="s">
        <v>79</v>
      </c>
      <c r="E298">
        <v>1</v>
      </c>
      <c r="N298">
        <v>1</v>
      </c>
      <c r="O298" t="s">
        <v>31</v>
      </c>
      <c r="P298">
        <f t="shared" si="45"/>
        <v>1</v>
      </c>
      <c r="Q298">
        <f t="shared" si="46"/>
        <v>1</v>
      </c>
      <c r="R298">
        <v>5.0599999999999996</v>
      </c>
      <c r="S298">
        <v>6.83</v>
      </c>
      <c r="T298">
        <f t="shared" si="48"/>
        <v>11.89</v>
      </c>
      <c r="V298">
        <f t="shared" si="47"/>
        <v>0</v>
      </c>
      <c r="W298">
        <f t="shared" si="49"/>
        <v>11.89</v>
      </c>
      <c r="X298">
        <v>4.03</v>
      </c>
      <c r="Y298">
        <v>5.42</v>
      </c>
      <c r="AA298">
        <f t="shared" si="40"/>
        <v>2019</v>
      </c>
      <c r="AB298">
        <f t="shared" si="41"/>
        <v>8</v>
      </c>
      <c r="AC298">
        <f t="shared" si="42"/>
        <v>23</v>
      </c>
      <c r="AD298" s="4">
        <f t="shared" si="43"/>
        <v>0.80208333333333337</v>
      </c>
      <c r="AE298">
        <f t="shared" si="44"/>
        <v>6</v>
      </c>
    </row>
    <row r="299" spans="1:31" x14ac:dyDescent="0.2">
      <c r="A299" s="1">
        <v>43700.828472222223</v>
      </c>
      <c r="B299" s="2">
        <f t="shared" si="34"/>
        <v>43700</v>
      </c>
      <c r="C299" s="5">
        <v>51</v>
      </c>
      <c r="D299" t="s">
        <v>74</v>
      </c>
      <c r="E299">
        <v>3</v>
      </c>
      <c r="N299">
        <v>1</v>
      </c>
      <c r="O299" t="s">
        <v>31</v>
      </c>
      <c r="P299">
        <f t="shared" si="45"/>
        <v>3</v>
      </c>
      <c r="Q299">
        <f t="shared" si="46"/>
        <v>1</v>
      </c>
      <c r="R299">
        <v>7.11</v>
      </c>
      <c r="S299">
        <v>7.27</v>
      </c>
      <c r="T299">
        <f t="shared" si="48"/>
        <v>14.379999999999999</v>
      </c>
      <c r="V299">
        <f t="shared" si="47"/>
        <v>0</v>
      </c>
      <c r="W299">
        <f t="shared" si="49"/>
        <v>14.379999999999999</v>
      </c>
      <c r="X299">
        <v>4.6100000000000003</v>
      </c>
      <c r="Y299">
        <v>9.2799999999999994</v>
      </c>
      <c r="AA299">
        <f t="shared" si="40"/>
        <v>2019</v>
      </c>
      <c r="AB299">
        <f t="shared" si="41"/>
        <v>8</v>
      </c>
      <c r="AC299">
        <f t="shared" si="42"/>
        <v>23</v>
      </c>
      <c r="AD299" s="4">
        <f t="shared" si="43"/>
        <v>0.82847222222222217</v>
      </c>
      <c r="AE299">
        <f t="shared" si="44"/>
        <v>6</v>
      </c>
    </row>
    <row r="300" spans="1:31" x14ac:dyDescent="0.2">
      <c r="A300" s="1">
        <v>43700.854861111111</v>
      </c>
      <c r="B300" s="2">
        <f t="shared" si="34"/>
        <v>43700</v>
      </c>
      <c r="C300" s="5">
        <v>51</v>
      </c>
      <c r="D300" t="s">
        <v>198</v>
      </c>
      <c r="E300">
        <v>1</v>
      </c>
      <c r="N300">
        <v>1</v>
      </c>
      <c r="O300" t="s">
        <v>31</v>
      </c>
      <c r="P300">
        <f t="shared" si="45"/>
        <v>1</v>
      </c>
      <c r="Q300">
        <f t="shared" si="46"/>
        <v>1</v>
      </c>
      <c r="R300">
        <v>3.64</v>
      </c>
      <c r="S300">
        <v>12.63</v>
      </c>
      <c r="T300">
        <f t="shared" si="48"/>
        <v>16.27</v>
      </c>
      <c r="V300">
        <f t="shared" si="47"/>
        <v>0</v>
      </c>
      <c r="W300">
        <f t="shared" si="49"/>
        <v>16.27</v>
      </c>
      <c r="X300">
        <v>2.1800000000000002</v>
      </c>
      <c r="Y300">
        <v>2</v>
      </c>
      <c r="AA300">
        <f t="shared" si="40"/>
        <v>2019</v>
      </c>
      <c r="AB300">
        <f t="shared" si="41"/>
        <v>8</v>
      </c>
      <c r="AC300">
        <f t="shared" si="42"/>
        <v>23</v>
      </c>
      <c r="AD300" s="4">
        <f t="shared" si="43"/>
        <v>0.85486111111111107</v>
      </c>
      <c r="AE300">
        <f t="shared" si="44"/>
        <v>6</v>
      </c>
    </row>
    <row r="301" spans="1:31" x14ac:dyDescent="0.2">
      <c r="A301" s="1">
        <v>43701.713194444441</v>
      </c>
      <c r="B301" s="2">
        <f t="shared" si="34"/>
        <v>43701</v>
      </c>
      <c r="C301" s="5">
        <v>52</v>
      </c>
      <c r="D301" t="s">
        <v>169</v>
      </c>
      <c r="E301">
        <v>1</v>
      </c>
      <c r="N301">
        <v>1</v>
      </c>
      <c r="O301" t="s">
        <v>31</v>
      </c>
      <c r="P301">
        <f t="shared" si="45"/>
        <v>1</v>
      </c>
      <c r="Q301">
        <f t="shared" si="46"/>
        <v>1</v>
      </c>
      <c r="R301">
        <v>5.82</v>
      </c>
      <c r="S301">
        <v>2.93</v>
      </c>
      <c r="T301">
        <f t="shared" si="48"/>
        <v>8.75</v>
      </c>
      <c r="V301">
        <f t="shared" si="47"/>
        <v>0</v>
      </c>
      <c r="W301">
        <f t="shared" si="49"/>
        <v>8.75</v>
      </c>
      <c r="X301">
        <v>4.79</v>
      </c>
      <c r="Y301">
        <v>9.2799999999999994</v>
      </c>
      <c r="AA301">
        <f t="shared" si="40"/>
        <v>2019</v>
      </c>
      <c r="AB301">
        <f t="shared" si="41"/>
        <v>8</v>
      </c>
      <c r="AC301">
        <f t="shared" si="42"/>
        <v>24</v>
      </c>
      <c r="AD301" s="4">
        <f t="shared" si="43"/>
        <v>0.71319444444444446</v>
      </c>
      <c r="AE301">
        <f t="shared" si="44"/>
        <v>7</v>
      </c>
    </row>
    <row r="302" spans="1:31" x14ac:dyDescent="0.2">
      <c r="A302" s="1">
        <v>43701.728472222225</v>
      </c>
      <c r="B302" s="2">
        <f t="shared" si="34"/>
        <v>43701</v>
      </c>
      <c r="C302" s="5">
        <v>52</v>
      </c>
      <c r="D302" t="s">
        <v>171</v>
      </c>
      <c r="E302">
        <v>1</v>
      </c>
      <c r="N302">
        <v>1</v>
      </c>
      <c r="O302" t="s">
        <v>31</v>
      </c>
      <c r="P302">
        <f t="shared" si="45"/>
        <v>1</v>
      </c>
      <c r="Q302">
        <f t="shared" si="46"/>
        <v>1</v>
      </c>
      <c r="R302">
        <v>6.7</v>
      </c>
      <c r="S302">
        <v>7</v>
      </c>
      <c r="T302">
        <f t="shared" si="48"/>
        <v>13.7</v>
      </c>
      <c r="V302">
        <f t="shared" si="47"/>
        <v>0</v>
      </c>
      <c r="W302">
        <f t="shared" si="49"/>
        <v>13.7</v>
      </c>
      <c r="X302">
        <v>7</v>
      </c>
      <c r="Y302">
        <v>1.71</v>
      </c>
      <c r="AA302">
        <f t="shared" si="40"/>
        <v>2019</v>
      </c>
      <c r="AB302">
        <f t="shared" si="41"/>
        <v>8</v>
      </c>
      <c r="AC302">
        <f t="shared" si="42"/>
        <v>24</v>
      </c>
      <c r="AD302" s="4">
        <f t="shared" si="43"/>
        <v>0.7284722222222223</v>
      </c>
      <c r="AE302">
        <f t="shared" si="44"/>
        <v>7</v>
      </c>
    </row>
    <row r="303" spans="1:31" x14ac:dyDescent="0.2">
      <c r="A303" s="1">
        <v>43701.76458333333</v>
      </c>
      <c r="B303" s="2">
        <f t="shared" si="34"/>
        <v>43701</v>
      </c>
      <c r="C303" s="5">
        <v>52</v>
      </c>
      <c r="D303" t="s">
        <v>199</v>
      </c>
      <c r="E303">
        <v>1</v>
      </c>
      <c r="N303">
        <v>1</v>
      </c>
      <c r="O303" t="s">
        <v>31</v>
      </c>
      <c r="P303">
        <f t="shared" si="45"/>
        <v>1</v>
      </c>
      <c r="Q303">
        <f t="shared" si="46"/>
        <v>1</v>
      </c>
      <c r="R303">
        <v>6.55</v>
      </c>
      <c r="S303">
        <v>8.4</v>
      </c>
      <c r="T303">
        <f t="shared" si="48"/>
        <v>14.95</v>
      </c>
      <c r="V303">
        <f t="shared" si="47"/>
        <v>0</v>
      </c>
      <c r="W303">
        <f t="shared" si="49"/>
        <v>14.95</v>
      </c>
      <c r="X303">
        <v>6.4</v>
      </c>
      <c r="Y303">
        <v>5</v>
      </c>
      <c r="AA303">
        <f t="shared" si="40"/>
        <v>2019</v>
      </c>
      <c r="AB303">
        <f t="shared" si="41"/>
        <v>8</v>
      </c>
      <c r="AC303">
        <f t="shared" si="42"/>
        <v>24</v>
      </c>
      <c r="AD303" s="4">
        <f t="shared" si="43"/>
        <v>0.76458333333333339</v>
      </c>
      <c r="AE303">
        <f t="shared" si="44"/>
        <v>7</v>
      </c>
    </row>
    <row r="304" spans="1:31" x14ac:dyDescent="0.2">
      <c r="A304" s="1">
        <v>43701.790972222225</v>
      </c>
      <c r="B304" s="2">
        <f t="shared" si="34"/>
        <v>43701</v>
      </c>
      <c r="C304" s="5">
        <v>52</v>
      </c>
      <c r="D304" t="s">
        <v>133</v>
      </c>
      <c r="E304">
        <v>1</v>
      </c>
      <c r="F304" t="s">
        <v>74</v>
      </c>
      <c r="G304">
        <v>1</v>
      </c>
      <c r="N304">
        <v>2</v>
      </c>
      <c r="O304" t="s">
        <v>31</v>
      </c>
      <c r="P304">
        <f t="shared" si="45"/>
        <v>2</v>
      </c>
      <c r="Q304">
        <f t="shared" si="46"/>
        <v>1</v>
      </c>
      <c r="R304">
        <v>6.66</v>
      </c>
      <c r="S304">
        <v>4.43</v>
      </c>
      <c r="T304">
        <f t="shared" si="48"/>
        <v>11.09</v>
      </c>
      <c r="V304">
        <f t="shared" si="47"/>
        <v>0</v>
      </c>
      <c r="W304">
        <f t="shared" si="49"/>
        <v>11.09</v>
      </c>
      <c r="X304">
        <v>3.19</v>
      </c>
      <c r="Y304">
        <v>5.85</v>
      </c>
      <c r="AA304">
        <f t="shared" si="40"/>
        <v>2019</v>
      </c>
      <c r="AB304">
        <f t="shared" si="41"/>
        <v>8</v>
      </c>
      <c r="AC304">
        <f t="shared" si="42"/>
        <v>24</v>
      </c>
      <c r="AD304" s="4">
        <f t="shared" si="43"/>
        <v>0.7909722222222223</v>
      </c>
      <c r="AE304">
        <f t="shared" si="44"/>
        <v>7</v>
      </c>
    </row>
    <row r="305" spans="1:31" x14ac:dyDescent="0.2">
      <c r="A305" s="1">
        <v>43701.813888888886</v>
      </c>
      <c r="B305" s="2">
        <f t="shared" si="34"/>
        <v>43701</v>
      </c>
      <c r="C305" s="5">
        <v>52</v>
      </c>
      <c r="D305" t="s">
        <v>52</v>
      </c>
      <c r="E305">
        <v>2</v>
      </c>
      <c r="N305">
        <v>1</v>
      </c>
      <c r="O305" t="s">
        <v>31</v>
      </c>
      <c r="P305">
        <f t="shared" si="45"/>
        <v>2</v>
      </c>
      <c r="Q305">
        <f t="shared" si="46"/>
        <v>1</v>
      </c>
      <c r="R305">
        <v>10.08</v>
      </c>
      <c r="S305">
        <v>3.09</v>
      </c>
      <c r="T305">
        <f t="shared" si="48"/>
        <v>13.17</v>
      </c>
      <c r="V305">
        <f t="shared" si="47"/>
        <v>0</v>
      </c>
      <c r="W305">
        <f t="shared" si="49"/>
        <v>13.17</v>
      </c>
      <c r="X305">
        <v>10.96</v>
      </c>
      <c r="Y305">
        <v>3.71</v>
      </c>
      <c r="AA305">
        <f t="shared" si="40"/>
        <v>2019</v>
      </c>
      <c r="AB305">
        <f t="shared" si="41"/>
        <v>8</v>
      </c>
      <c r="AC305">
        <f t="shared" si="42"/>
        <v>24</v>
      </c>
      <c r="AD305" s="4">
        <f t="shared" si="43"/>
        <v>0.81388888888888899</v>
      </c>
      <c r="AE305">
        <f t="shared" si="44"/>
        <v>7</v>
      </c>
    </row>
    <row r="306" spans="1:31" x14ac:dyDescent="0.2">
      <c r="A306" s="1">
        <v>43701.85833333333</v>
      </c>
      <c r="B306" s="2">
        <f t="shared" si="34"/>
        <v>43701</v>
      </c>
      <c r="C306" s="5">
        <v>52</v>
      </c>
      <c r="D306" t="s">
        <v>135</v>
      </c>
      <c r="E306">
        <v>1</v>
      </c>
      <c r="N306">
        <v>1</v>
      </c>
      <c r="O306" t="s">
        <v>31</v>
      </c>
      <c r="P306">
        <f t="shared" si="45"/>
        <v>1</v>
      </c>
      <c r="Q306">
        <f t="shared" si="46"/>
        <v>1</v>
      </c>
      <c r="R306">
        <v>3.43</v>
      </c>
      <c r="S306">
        <v>11.35</v>
      </c>
      <c r="T306">
        <f t="shared" si="48"/>
        <v>14.78</v>
      </c>
      <c r="V306">
        <f t="shared" si="47"/>
        <v>0</v>
      </c>
      <c r="W306">
        <f t="shared" si="49"/>
        <v>14.78</v>
      </c>
      <c r="X306">
        <v>1.89</v>
      </c>
      <c r="Y306">
        <v>1.71</v>
      </c>
      <c r="AA306">
        <f t="shared" si="40"/>
        <v>2019</v>
      </c>
      <c r="AB306">
        <f t="shared" si="41"/>
        <v>8</v>
      </c>
      <c r="AC306">
        <f t="shared" si="42"/>
        <v>24</v>
      </c>
      <c r="AD306" s="4">
        <f t="shared" si="43"/>
        <v>0.85833333333333339</v>
      </c>
      <c r="AE306">
        <f t="shared" si="44"/>
        <v>7</v>
      </c>
    </row>
    <row r="307" spans="1:31" x14ac:dyDescent="0.2">
      <c r="A307" s="1">
        <v>43702.715277777781</v>
      </c>
      <c r="B307" s="2">
        <f t="shared" si="34"/>
        <v>43702</v>
      </c>
      <c r="C307" s="5">
        <v>53</v>
      </c>
      <c r="D307" t="s">
        <v>200</v>
      </c>
      <c r="E307">
        <v>1</v>
      </c>
      <c r="N307">
        <v>1</v>
      </c>
      <c r="O307" t="s">
        <v>31</v>
      </c>
      <c r="P307">
        <f t="shared" si="45"/>
        <v>1</v>
      </c>
      <c r="Q307">
        <f t="shared" si="46"/>
        <v>0</v>
      </c>
      <c r="R307">
        <v>4.04</v>
      </c>
      <c r="T307">
        <f t="shared" si="48"/>
        <v>4.04</v>
      </c>
      <c r="V307">
        <f t="shared" si="47"/>
        <v>0</v>
      </c>
      <c r="W307">
        <f t="shared" si="49"/>
        <v>4.04</v>
      </c>
      <c r="X307">
        <v>2.82</v>
      </c>
      <c r="Y307">
        <v>1.85</v>
      </c>
      <c r="AA307">
        <f t="shared" si="40"/>
        <v>2019</v>
      </c>
      <c r="AB307">
        <f t="shared" si="41"/>
        <v>8</v>
      </c>
      <c r="AC307">
        <f t="shared" si="42"/>
        <v>25</v>
      </c>
      <c r="AD307" s="4">
        <f t="shared" si="43"/>
        <v>0.71527777777777779</v>
      </c>
      <c r="AE307">
        <f t="shared" si="44"/>
        <v>1</v>
      </c>
    </row>
    <row r="308" spans="1:31" x14ac:dyDescent="0.2">
      <c r="A308" s="1">
        <v>43702.729166666664</v>
      </c>
      <c r="B308" s="2">
        <f t="shared" si="34"/>
        <v>43702</v>
      </c>
      <c r="C308" s="5">
        <v>53</v>
      </c>
      <c r="D308" t="s">
        <v>201</v>
      </c>
      <c r="E308">
        <v>1</v>
      </c>
      <c r="N308">
        <v>1</v>
      </c>
      <c r="O308" t="s">
        <v>31</v>
      </c>
      <c r="P308">
        <f t="shared" si="45"/>
        <v>1</v>
      </c>
      <c r="Q308">
        <f t="shared" si="46"/>
        <v>1</v>
      </c>
      <c r="R308">
        <v>4.59</v>
      </c>
      <c r="S308">
        <v>2.9</v>
      </c>
      <c r="T308">
        <f t="shared" si="48"/>
        <v>7.49</v>
      </c>
      <c r="V308">
        <f t="shared" si="47"/>
        <v>0</v>
      </c>
      <c r="W308">
        <f t="shared" si="49"/>
        <v>7.49</v>
      </c>
      <c r="X308">
        <v>3.62</v>
      </c>
      <c r="Y308">
        <v>2.42</v>
      </c>
      <c r="AA308">
        <f t="shared" si="40"/>
        <v>2019</v>
      </c>
      <c r="AB308">
        <f t="shared" si="41"/>
        <v>8</v>
      </c>
      <c r="AC308">
        <f t="shared" si="42"/>
        <v>25</v>
      </c>
      <c r="AD308" s="4">
        <f t="shared" si="43"/>
        <v>0.72916666666666663</v>
      </c>
      <c r="AE308">
        <f t="shared" si="44"/>
        <v>1</v>
      </c>
    </row>
    <row r="309" spans="1:31" x14ac:dyDescent="0.2">
      <c r="A309" s="1">
        <v>43702.744444444441</v>
      </c>
      <c r="B309" s="2">
        <f t="shared" si="34"/>
        <v>43702</v>
      </c>
      <c r="C309" s="5">
        <v>53</v>
      </c>
      <c r="D309" t="s">
        <v>32</v>
      </c>
      <c r="E309">
        <v>1</v>
      </c>
      <c r="N309">
        <v>1</v>
      </c>
      <c r="O309" t="s">
        <v>31</v>
      </c>
      <c r="P309">
        <f t="shared" si="45"/>
        <v>1</v>
      </c>
      <c r="Q309">
        <f t="shared" si="46"/>
        <v>1</v>
      </c>
      <c r="R309">
        <v>5.28</v>
      </c>
      <c r="S309">
        <v>5.45</v>
      </c>
      <c r="T309">
        <f t="shared" si="48"/>
        <v>10.73</v>
      </c>
      <c r="V309">
        <f t="shared" si="47"/>
        <v>0</v>
      </c>
      <c r="W309">
        <f t="shared" si="49"/>
        <v>10.73</v>
      </c>
      <c r="X309">
        <v>5.54</v>
      </c>
      <c r="Y309">
        <v>3.85</v>
      </c>
      <c r="AA309">
        <f t="shared" si="40"/>
        <v>2019</v>
      </c>
      <c r="AB309">
        <f t="shared" si="41"/>
        <v>8</v>
      </c>
      <c r="AC309">
        <f t="shared" si="42"/>
        <v>25</v>
      </c>
      <c r="AD309" s="4">
        <f t="shared" si="43"/>
        <v>0.74444444444444446</v>
      </c>
      <c r="AE309">
        <f t="shared" si="44"/>
        <v>1</v>
      </c>
    </row>
    <row r="310" spans="1:31" x14ac:dyDescent="0.2">
      <c r="A310" s="1">
        <v>43702.762499999997</v>
      </c>
      <c r="B310" s="2">
        <f t="shared" si="34"/>
        <v>43702</v>
      </c>
      <c r="C310" s="5">
        <v>53</v>
      </c>
      <c r="D310" t="s">
        <v>120</v>
      </c>
      <c r="E310">
        <v>2</v>
      </c>
      <c r="N310">
        <v>1</v>
      </c>
      <c r="O310" t="s">
        <v>31</v>
      </c>
      <c r="P310">
        <f t="shared" si="45"/>
        <v>2</v>
      </c>
      <c r="Q310">
        <f t="shared" si="46"/>
        <v>1</v>
      </c>
      <c r="R310">
        <v>7.54</v>
      </c>
      <c r="S310">
        <v>4</v>
      </c>
      <c r="T310">
        <f t="shared" si="48"/>
        <v>11.54</v>
      </c>
      <c r="V310">
        <f t="shared" si="47"/>
        <v>0</v>
      </c>
      <c r="W310">
        <f t="shared" si="49"/>
        <v>11.54</v>
      </c>
      <c r="X310">
        <v>7.33</v>
      </c>
      <c r="Y310">
        <v>0.56999999999999995</v>
      </c>
      <c r="AA310">
        <f t="shared" si="40"/>
        <v>2019</v>
      </c>
      <c r="AB310">
        <f t="shared" si="41"/>
        <v>8</v>
      </c>
      <c r="AC310">
        <f t="shared" si="42"/>
        <v>25</v>
      </c>
      <c r="AD310" s="4">
        <f t="shared" si="43"/>
        <v>0.76250000000000007</v>
      </c>
      <c r="AE310">
        <f t="shared" si="44"/>
        <v>1</v>
      </c>
    </row>
    <row r="311" spans="1:31" x14ac:dyDescent="0.2">
      <c r="A311" s="1">
        <v>43702.791666666664</v>
      </c>
      <c r="B311" s="2">
        <f t="shared" si="34"/>
        <v>43702</v>
      </c>
      <c r="C311" s="5">
        <v>53</v>
      </c>
      <c r="D311" t="s">
        <v>202</v>
      </c>
      <c r="E311">
        <v>2</v>
      </c>
      <c r="F311" t="s">
        <v>203</v>
      </c>
      <c r="G311">
        <v>1</v>
      </c>
      <c r="N311">
        <v>2</v>
      </c>
      <c r="O311" t="s">
        <v>31</v>
      </c>
      <c r="P311">
        <f t="shared" si="45"/>
        <v>3</v>
      </c>
      <c r="Q311">
        <f t="shared" si="46"/>
        <v>1</v>
      </c>
      <c r="R311">
        <v>10.119999999999999</v>
      </c>
      <c r="S311">
        <v>15.59</v>
      </c>
      <c r="T311">
        <f t="shared" si="48"/>
        <v>25.71</v>
      </c>
      <c r="V311">
        <f t="shared" si="47"/>
        <v>0</v>
      </c>
      <c r="W311">
        <f t="shared" si="49"/>
        <v>25.71</v>
      </c>
      <c r="X311">
        <v>4.72</v>
      </c>
      <c r="Y311">
        <v>11.13</v>
      </c>
      <c r="AA311">
        <f t="shared" si="40"/>
        <v>2019</v>
      </c>
      <c r="AB311">
        <f t="shared" si="41"/>
        <v>8</v>
      </c>
      <c r="AC311">
        <f t="shared" si="42"/>
        <v>25</v>
      </c>
      <c r="AD311" s="4">
        <f t="shared" si="43"/>
        <v>0.79166666666666663</v>
      </c>
      <c r="AE311">
        <f t="shared" si="44"/>
        <v>1</v>
      </c>
    </row>
    <row r="312" spans="1:31" x14ac:dyDescent="0.2">
      <c r="A312" s="1">
        <v>43702.816666666666</v>
      </c>
      <c r="B312" s="2">
        <f t="shared" si="34"/>
        <v>43702</v>
      </c>
      <c r="C312" s="5">
        <v>53</v>
      </c>
      <c r="D312" t="s">
        <v>204</v>
      </c>
      <c r="E312">
        <v>1</v>
      </c>
      <c r="N312">
        <v>1</v>
      </c>
      <c r="O312" t="s">
        <v>31</v>
      </c>
      <c r="P312">
        <f t="shared" si="45"/>
        <v>1</v>
      </c>
      <c r="Q312">
        <f t="shared" si="46"/>
        <v>0</v>
      </c>
      <c r="R312">
        <v>8.8000000000000007</v>
      </c>
      <c r="T312">
        <f t="shared" si="48"/>
        <v>8.8000000000000007</v>
      </c>
      <c r="U312">
        <v>4</v>
      </c>
      <c r="V312">
        <f t="shared" si="47"/>
        <v>1</v>
      </c>
      <c r="W312">
        <f t="shared" si="49"/>
        <v>12.8</v>
      </c>
      <c r="X312">
        <v>8.76</v>
      </c>
      <c r="Y312">
        <v>15.57</v>
      </c>
      <c r="AA312">
        <f t="shared" si="40"/>
        <v>2019</v>
      </c>
      <c r="AB312">
        <f t="shared" si="41"/>
        <v>8</v>
      </c>
      <c r="AC312">
        <f t="shared" si="42"/>
        <v>25</v>
      </c>
      <c r="AD312" s="4">
        <f t="shared" si="43"/>
        <v>0.81666666666666676</v>
      </c>
      <c r="AE312">
        <f t="shared" si="44"/>
        <v>1</v>
      </c>
    </row>
    <row r="313" spans="1:31" x14ac:dyDescent="0.2">
      <c r="A313" s="1">
        <v>43704.777083333334</v>
      </c>
      <c r="B313" s="2">
        <f t="shared" si="34"/>
        <v>43704</v>
      </c>
      <c r="C313" s="5">
        <v>54</v>
      </c>
      <c r="D313" t="s">
        <v>75</v>
      </c>
      <c r="E313">
        <v>1</v>
      </c>
      <c r="N313">
        <v>1</v>
      </c>
      <c r="O313" t="s">
        <v>26</v>
      </c>
      <c r="P313">
        <f t="shared" si="45"/>
        <v>1</v>
      </c>
      <c r="Q313">
        <f t="shared" si="46"/>
        <v>1</v>
      </c>
      <c r="R313">
        <v>3.16</v>
      </c>
      <c r="S313">
        <v>3.65</v>
      </c>
      <c r="T313">
        <f t="shared" si="48"/>
        <v>6.8100000000000005</v>
      </c>
      <c r="V313">
        <f t="shared" si="47"/>
        <v>0</v>
      </c>
      <c r="W313">
        <f t="shared" si="49"/>
        <v>6.8100000000000005</v>
      </c>
      <c r="X313">
        <v>1.51</v>
      </c>
      <c r="Y313">
        <v>1.28</v>
      </c>
      <c r="AA313">
        <f t="shared" si="40"/>
        <v>2019</v>
      </c>
      <c r="AB313">
        <f t="shared" si="41"/>
        <v>8</v>
      </c>
      <c r="AC313">
        <f t="shared" si="42"/>
        <v>27</v>
      </c>
      <c r="AD313" s="4">
        <f t="shared" si="43"/>
        <v>0.77708333333333324</v>
      </c>
      <c r="AE313">
        <f t="shared" si="44"/>
        <v>3</v>
      </c>
    </row>
    <row r="314" spans="1:31" x14ac:dyDescent="0.2">
      <c r="A314" s="1">
        <v>43704.793749999997</v>
      </c>
      <c r="B314" s="2">
        <f t="shared" si="34"/>
        <v>43704</v>
      </c>
      <c r="C314" s="5">
        <v>54</v>
      </c>
      <c r="D314" t="s">
        <v>208</v>
      </c>
      <c r="E314">
        <v>1</v>
      </c>
      <c r="N314">
        <v>1</v>
      </c>
      <c r="O314" t="s">
        <v>26</v>
      </c>
      <c r="P314">
        <f t="shared" si="45"/>
        <v>1</v>
      </c>
      <c r="Q314">
        <f t="shared" si="46"/>
        <v>1</v>
      </c>
      <c r="R314">
        <v>5.44</v>
      </c>
      <c r="S314">
        <v>2.62</v>
      </c>
      <c r="T314">
        <f t="shared" si="48"/>
        <v>8.06</v>
      </c>
      <c r="V314">
        <f t="shared" si="47"/>
        <v>0</v>
      </c>
      <c r="W314">
        <f t="shared" si="49"/>
        <v>8.06</v>
      </c>
      <c r="X314">
        <v>4.67</v>
      </c>
      <c r="Y314">
        <v>5</v>
      </c>
      <c r="AA314">
        <f t="shared" si="40"/>
        <v>2019</v>
      </c>
      <c r="AB314">
        <f t="shared" si="41"/>
        <v>8</v>
      </c>
      <c r="AC314">
        <f t="shared" si="42"/>
        <v>27</v>
      </c>
      <c r="AD314" s="4">
        <f t="shared" si="43"/>
        <v>0.79375000000000007</v>
      </c>
      <c r="AE314">
        <f t="shared" si="44"/>
        <v>3</v>
      </c>
    </row>
    <row r="315" spans="1:31" x14ac:dyDescent="0.2">
      <c r="A315" s="1">
        <v>43705.745138888888</v>
      </c>
      <c r="B315" s="2">
        <f t="shared" si="34"/>
        <v>43705</v>
      </c>
      <c r="C315" s="5">
        <v>55</v>
      </c>
      <c r="D315" t="s">
        <v>55</v>
      </c>
      <c r="E315">
        <v>1</v>
      </c>
      <c r="N315">
        <v>1</v>
      </c>
      <c r="O315" t="s">
        <v>31</v>
      </c>
      <c r="P315">
        <f t="shared" si="45"/>
        <v>1</v>
      </c>
      <c r="Q315">
        <f t="shared" si="46"/>
        <v>1</v>
      </c>
      <c r="R315">
        <v>5.7</v>
      </c>
      <c r="S315">
        <v>3.03</v>
      </c>
      <c r="T315">
        <f t="shared" si="48"/>
        <v>8.73</v>
      </c>
      <c r="V315">
        <f t="shared" si="47"/>
        <v>0</v>
      </c>
      <c r="W315">
        <f t="shared" si="49"/>
        <v>8.73</v>
      </c>
      <c r="X315">
        <v>5.46</v>
      </c>
      <c r="Y315">
        <v>1.42</v>
      </c>
      <c r="AA315">
        <f t="shared" si="40"/>
        <v>2019</v>
      </c>
      <c r="AB315">
        <f t="shared" si="41"/>
        <v>8</v>
      </c>
      <c r="AC315">
        <f t="shared" si="42"/>
        <v>28</v>
      </c>
      <c r="AD315" s="4">
        <f t="shared" si="43"/>
        <v>0.74513888888888891</v>
      </c>
      <c r="AE315">
        <f t="shared" si="44"/>
        <v>4</v>
      </c>
    </row>
    <row r="316" spans="1:31" x14ac:dyDescent="0.2">
      <c r="A316" s="1">
        <v>43705.759722222225</v>
      </c>
      <c r="B316" s="2">
        <f t="shared" si="34"/>
        <v>43705</v>
      </c>
      <c r="C316" s="5">
        <v>55</v>
      </c>
      <c r="D316" t="s">
        <v>205</v>
      </c>
      <c r="E316">
        <v>1</v>
      </c>
      <c r="N316">
        <v>1</v>
      </c>
      <c r="O316" t="s">
        <v>31</v>
      </c>
      <c r="P316">
        <f t="shared" si="45"/>
        <v>1</v>
      </c>
      <c r="Q316">
        <f t="shared" si="46"/>
        <v>1</v>
      </c>
      <c r="R316">
        <v>5.44</v>
      </c>
      <c r="S316">
        <v>4.53</v>
      </c>
      <c r="T316">
        <f t="shared" si="48"/>
        <v>9.9700000000000006</v>
      </c>
      <c r="V316">
        <f t="shared" si="47"/>
        <v>0</v>
      </c>
      <c r="W316">
        <f t="shared" si="49"/>
        <v>9.9700000000000006</v>
      </c>
      <c r="X316">
        <v>4.96</v>
      </c>
      <c r="Y316">
        <v>2.2799999999999998</v>
      </c>
      <c r="AA316">
        <f t="shared" si="40"/>
        <v>2019</v>
      </c>
      <c r="AB316">
        <f t="shared" si="41"/>
        <v>8</v>
      </c>
      <c r="AC316">
        <f t="shared" si="42"/>
        <v>28</v>
      </c>
      <c r="AD316" s="4">
        <f t="shared" si="43"/>
        <v>0.7597222222222223</v>
      </c>
      <c r="AE316">
        <f t="shared" si="44"/>
        <v>4</v>
      </c>
    </row>
    <row r="317" spans="1:31" x14ac:dyDescent="0.2">
      <c r="A317" s="1">
        <v>43705.782638888886</v>
      </c>
      <c r="B317" s="2">
        <f t="shared" si="34"/>
        <v>43705</v>
      </c>
      <c r="C317" s="5">
        <v>55</v>
      </c>
      <c r="D317" t="s">
        <v>206</v>
      </c>
      <c r="E317">
        <v>1</v>
      </c>
      <c r="N317">
        <v>1</v>
      </c>
      <c r="O317" t="s">
        <v>31</v>
      </c>
      <c r="P317">
        <f t="shared" si="45"/>
        <v>1</v>
      </c>
      <c r="Q317">
        <f t="shared" si="46"/>
        <v>1</v>
      </c>
      <c r="R317">
        <v>7.17</v>
      </c>
      <c r="S317">
        <v>7.68</v>
      </c>
      <c r="T317">
        <f t="shared" si="48"/>
        <v>14.85</v>
      </c>
      <c r="V317">
        <f t="shared" si="47"/>
        <v>0</v>
      </c>
      <c r="W317">
        <f t="shared" si="49"/>
        <v>14.85</v>
      </c>
      <c r="X317">
        <v>7.7</v>
      </c>
      <c r="Y317">
        <v>2</v>
      </c>
      <c r="AA317">
        <f t="shared" si="40"/>
        <v>2019</v>
      </c>
      <c r="AB317">
        <f t="shared" si="41"/>
        <v>8</v>
      </c>
      <c r="AC317">
        <f t="shared" si="42"/>
        <v>28</v>
      </c>
      <c r="AD317" s="4">
        <f t="shared" si="43"/>
        <v>0.78263888888888899</v>
      </c>
      <c r="AE317">
        <f t="shared" si="44"/>
        <v>4</v>
      </c>
    </row>
    <row r="318" spans="1:31" x14ac:dyDescent="0.2">
      <c r="A318" s="1">
        <v>43705.8</v>
      </c>
      <c r="B318" s="2">
        <f t="shared" si="34"/>
        <v>43705</v>
      </c>
      <c r="C318" s="5">
        <v>55</v>
      </c>
      <c r="D318" t="s">
        <v>207</v>
      </c>
      <c r="E318">
        <v>1</v>
      </c>
      <c r="N318">
        <v>1</v>
      </c>
      <c r="O318" t="s">
        <v>31</v>
      </c>
      <c r="P318">
        <f t="shared" si="45"/>
        <v>1</v>
      </c>
      <c r="Q318">
        <f t="shared" si="46"/>
        <v>1</v>
      </c>
      <c r="R318">
        <v>4.1399999999999997</v>
      </c>
      <c r="S318">
        <v>2</v>
      </c>
      <c r="T318">
        <f t="shared" si="48"/>
        <v>6.14</v>
      </c>
      <c r="V318">
        <f t="shared" si="47"/>
        <v>0</v>
      </c>
      <c r="W318">
        <f t="shared" si="49"/>
        <v>6.14</v>
      </c>
      <c r="X318">
        <v>2.79</v>
      </c>
      <c r="Y318">
        <v>3.57</v>
      </c>
      <c r="AA318">
        <f t="shared" si="40"/>
        <v>2019</v>
      </c>
      <c r="AB318">
        <f t="shared" si="41"/>
        <v>8</v>
      </c>
      <c r="AC318">
        <f t="shared" si="42"/>
        <v>28</v>
      </c>
      <c r="AD318" s="4">
        <f t="shared" si="43"/>
        <v>0.79999999999999993</v>
      </c>
      <c r="AE318">
        <f t="shared" si="44"/>
        <v>4</v>
      </c>
    </row>
    <row r="319" spans="1:31" x14ac:dyDescent="0.2">
      <c r="A319" s="1">
        <v>43705.827777777777</v>
      </c>
      <c r="B319" s="2">
        <f t="shared" si="34"/>
        <v>43705</v>
      </c>
      <c r="C319" s="5">
        <v>55</v>
      </c>
      <c r="D319" t="s">
        <v>55</v>
      </c>
      <c r="E319">
        <v>1</v>
      </c>
      <c r="N319">
        <v>1</v>
      </c>
      <c r="O319" t="s">
        <v>31</v>
      </c>
      <c r="P319">
        <f t="shared" si="45"/>
        <v>1</v>
      </c>
      <c r="Q319">
        <f t="shared" si="46"/>
        <v>1</v>
      </c>
      <c r="R319">
        <v>4.2300000000000004</v>
      </c>
      <c r="S319">
        <v>2.81</v>
      </c>
      <c r="T319">
        <f t="shared" si="48"/>
        <v>7.0400000000000009</v>
      </c>
      <c r="V319">
        <f t="shared" si="47"/>
        <v>0</v>
      </c>
      <c r="W319">
        <f t="shared" si="49"/>
        <v>7.0400000000000009</v>
      </c>
      <c r="X319">
        <v>3.09</v>
      </c>
      <c r="Y319">
        <v>2.14</v>
      </c>
      <c r="AA319">
        <f t="shared" si="40"/>
        <v>2019</v>
      </c>
      <c r="AB319">
        <f t="shared" si="41"/>
        <v>8</v>
      </c>
      <c r="AC319">
        <f t="shared" si="42"/>
        <v>28</v>
      </c>
      <c r="AD319" s="4">
        <f t="shared" si="43"/>
        <v>0.82777777777777783</v>
      </c>
      <c r="AE319">
        <f t="shared" si="44"/>
        <v>4</v>
      </c>
    </row>
    <row r="320" spans="1:31" x14ac:dyDescent="0.2">
      <c r="A320" s="1">
        <v>43706.724999999999</v>
      </c>
      <c r="B320" s="2">
        <f t="shared" si="34"/>
        <v>43706</v>
      </c>
      <c r="C320" s="5">
        <v>56</v>
      </c>
      <c r="D320" t="s">
        <v>85</v>
      </c>
      <c r="E320">
        <v>1</v>
      </c>
      <c r="N320">
        <v>1</v>
      </c>
      <c r="O320" t="s">
        <v>31</v>
      </c>
      <c r="P320">
        <f t="shared" si="45"/>
        <v>1</v>
      </c>
      <c r="Q320">
        <f t="shared" si="46"/>
        <v>1</v>
      </c>
      <c r="R320">
        <v>3.21</v>
      </c>
      <c r="S320">
        <v>8.09</v>
      </c>
      <c r="T320">
        <f t="shared" si="48"/>
        <v>11.3</v>
      </c>
      <c r="V320">
        <f t="shared" si="47"/>
        <v>0</v>
      </c>
      <c r="W320">
        <f t="shared" si="49"/>
        <v>11.3</v>
      </c>
      <c r="X320">
        <v>1.34</v>
      </c>
      <c r="Y320">
        <v>3.57</v>
      </c>
      <c r="AA320">
        <f t="shared" si="40"/>
        <v>2019</v>
      </c>
      <c r="AB320">
        <f t="shared" si="41"/>
        <v>8</v>
      </c>
      <c r="AC320">
        <f t="shared" si="42"/>
        <v>29</v>
      </c>
      <c r="AD320" s="4">
        <f t="shared" si="43"/>
        <v>0.72499999999999998</v>
      </c>
      <c r="AE320">
        <f t="shared" si="44"/>
        <v>5</v>
      </c>
    </row>
    <row r="321" spans="1:31" x14ac:dyDescent="0.2">
      <c r="A321" s="1">
        <v>43706.742361111108</v>
      </c>
      <c r="B321" s="2">
        <f t="shared" si="34"/>
        <v>43706</v>
      </c>
      <c r="C321" s="5">
        <v>56</v>
      </c>
      <c r="D321" t="s">
        <v>209</v>
      </c>
      <c r="E321">
        <v>1</v>
      </c>
      <c r="N321">
        <v>1</v>
      </c>
      <c r="O321" t="s">
        <v>31</v>
      </c>
      <c r="P321">
        <f t="shared" si="45"/>
        <v>1</v>
      </c>
      <c r="Q321">
        <f t="shared" si="46"/>
        <v>1</v>
      </c>
      <c r="R321">
        <v>5.45</v>
      </c>
      <c r="S321">
        <v>4.6500000000000004</v>
      </c>
      <c r="T321">
        <f t="shared" si="48"/>
        <v>10.100000000000001</v>
      </c>
      <c r="V321">
        <f t="shared" si="47"/>
        <v>0</v>
      </c>
      <c r="W321">
        <f t="shared" si="49"/>
        <v>10.100000000000001</v>
      </c>
      <c r="X321">
        <v>4.71</v>
      </c>
      <c r="Y321">
        <v>4.71</v>
      </c>
      <c r="AA321">
        <f t="shared" ref="AA321:AA535" si="50">YEAR(B321)</f>
        <v>2019</v>
      </c>
      <c r="AB321">
        <f t="shared" ref="AB321:AB535" si="51">MONTH(B321)</f>
        <v>8</v>
      </c>
      <c r="AC321">
        <f t="shared" ref="AC321:AC535" si="52">DAY(B321)</f>
        <v>29</v>
      </c>
      <c r="AD321" s="4">
        <f t="shared" ref="AD321:AD535" si="53">TIME(HOUR(A321),MINUTE(A321),SECOND(A321))</f>
        <v>0.74236111111111114</v>
      </c>
      <c r="AE321">
        <f t="shared" ref="AE321:AE535" si="54">WEEKDAY(A321)</f>
        <v>5</v>
      </c>
    </row>
    <row r="322" spans="1:31" x14ac:dyDescent="0.2">
      <c r="A322" s="1">
        <v>43706.761805555558</v>
      </c>
      <c r="B322" s="2">
        <f t="shared" si="34"/>
        <v>43706</v>
      </c>
      <c r="C322" s="5">
        <v>56</v>
      </c>
      <c r="D322" t="s">
        <v>134</v>
      </c>
      <c r="E322">
        <v>1</v>
      </c>
      <c r="N322">
        <v>1</v>
      </c>
      <c r="O322" t="s">
        <v>31</v>
      </c>
      <c r="P322">
        <f t="shared" si="45"/>
        <v>1</v>
      </c>
      <c r="Q322">
        <f t="shared" si="46"/>
        <v>1</v>
      </c>
      <c r="R322">
        <v>3.44</v>
      </c>
      <c r="S322">
        <v>9.32</v>
      </c>
      <c r="T322">
        <f t="shared" si="48"/>
        <v>12.76</v>
      </c>
      <c r="V322">
        <f t="shared" si="47"/>
        <v>0</v>
      </c>
      <c r="W322">
        <f t="shared" si="49"/>
        <v>12.76</v>
      </c>
      <c r="X322">
        <v>1.57</v>
      </c>
      <c r="Y322">
        <v>4.71</v>
      </c>
      <c r="AA322">
        <f t="shared" si="50"/>
        <v>2019</v>
      </c>
      <c r="AB322">
        <f t="shared" si="51"/>
        <v>8</v>
      </c>
      <c r="AC322">
        <f t="shared" si="52"/>
        <v>29</v>
      </c>
      <c r="AD322" s="4">
        <f t="shared" si="53"/>
        <v>0.76180555555555562</v>
      </c>
      <c r="AE322">
        <f t="shared" si="54"/>
        <v>5</v>
      </c>
    </row>
    <row r="323" spans="1:31" x14ac:dyDescent="0.2">
      <c r="A323" s="1">
        <v>43706.775694444441</v>
      </c>
      <c r="B323" s="2">
        <f t="shared" si="34"/>
        <v>43706</v>
      </c>
      <c r="C323" s="5">
        <v>56</v>
      </c>
      <c r="D323" t="s">
        <v>203</v>
      </c>
      <c r="E323">
        <v>1</v>
      </c>
      <c r="N323">
        <v>1</v>
      </c>
      <c r="O323" t="s">
        <v>31</v>
      </c>
      <c r="P323">
        <f t="shared" ref="P323:P367" si="55">SUM(E323,G323,I323, K323)</f>
        <v>1</v>
      </c>
      <c r="Q323">
        <f t="shared" ref="Q323:Q386" si="56">IF(S323&gt;1, 1, 0)</f>
        <v>1</v>
      </c>
      <c r="R323">
        <v>3.38</v>
      </c>
      <c r="S323">
        <v>5.22</v>
      </c>
      <c r="T323">
        <f t="shared" si="48"/>
        <v>8.6</v>
      </c>
      <c r="V323">
        <f t="shared" ref="V323:V386" si="57">IF(U323&gt;0,1,0)</f>
        <v>0</v>
      </c>
      <c r="W323">
        <f t="shared" si="49"/>
        <v>8.6</v>
      </c>
      <c r="X323">
        <v>1.73</v>
      </c>
      <c r="Y323">
        <v>2.42</v>
      </c>
      <c r="AA323">
        <f t="shared" si="50"/>
        <v>2019</v>
      </c>
      <c r="AB323">
        <f t="shared" si="51"/>
        <v>8</v>
      </c>
      <c r="AC323">
        <f t="shared" si="52"/>
        <v>29</v>
      </c>
      <c r="AD323" s="4">
        <f t="shared" si="53"/>
        <v>0.77569444444444446</v>
      </c>
      <c r="AE323">
        <f t="shared" si="54"/>
        <v>5</v>
      </c>
    </row>
    <row r="324" spans="1:31" x14ac:dyDescent="0.2">
      <c r="A324" s="1">
        <v>43707.72152777778</v>
      </c>
      <c r="B324" s="2">
        <f t="shared" si="34"/>
        <v>43707</v>
      </c>
      <c r="C324" s="5">
        <v>57</v>
      </c>
      <c r="D324" t="s">
        <v>36</v>
      </c>
      <c r="E324">
        <v>2</v>
      </c>
      <c r="N324">
        <v>1</v>
      </c>
      <c r="O324" t="s">
        <v>31</v>
      </c>
      <c r="P324">
        <f t="shared" si="55"/>
        <v>2</v>
      </c>
      <c r="Q324">
        <f t="shared" si="56"/>
        <v>1</v>
      </c>
      <c r="R324">
        <v>7.11</v>
      </c>
      <c r="S324">
        <v>17.3</v>
      </c>
      <c r="T324">
        <f t="shared" si="48"/>
        <v>24.41</v>
      </c>
      <c r="V324">
        <f t="shared" si="57"/>
        <v>0</v>
      </c>
      <c r="W324">
        <f t="shared" si="49"/>
        <v>24.41</v>
      </c>
      <c r="X324">
        <v>5.09</v>
      </c>
      <c r="Y324">
        <v>15</v>
      </c>
      <c r="AA324">
        <f t="shared" si="50"/>
        <v>2019</v>
      </c>
      <c r="AB324">
        <f t="shared" si="51"/>
        <v>8</v>
      </c>
      <c r="AC324">
        <f t="shared" si="52"/>
        <v>30</v>
      </c>
      <c r="AD324" s="4">
        <f t="shared" si="53"/>
        <v>0.72152777777777777</v>
      </c>
      <c r="AE324">
        <f t="shared" si="54"/>
        <v>6</v>
      </c>
    </row>
    <row r="325" spans="1:31" x14ac:dyDescent="0.2">
      <c r="A325" s="1">
        <v>43707.745833333334</v>
      </c>
      <c r="B325" s="2">
        <f t="shared" si="34"/>
        <v>43707</v>
      </c>
      <c r="C325" s="5">
        <v>57</v>
      </c>
      <c r="D325" t="s">
        <v>210</v>
      </c>
      <c r="E325">
        <v>1</v>
      </c>
      <c r="F325" t="s">
        <v>211</v>
      </c>
      <c r="G325">
        <v>1</v>
      </c>
      <c r="N325">
        <v>2</v>
      </c>
      <c r="O325" t="s">
        <v>31</v>
      </c>
      <c r="P325">
        <f t="shared" si="55"/>
        <v>2</v>
      </c>
      <c r="Q325">
        <f t="shared" si="56"/>
        <v>1</v>
      </c>
      <c r="R325">
        <v>8.85</v>
      </c>
      <c r="S325">
        <v>10.97</v>
      </c>
      <c r="T325">
        <f t="shared" si="48"/>
        <v>19.82</v>
      </c>
      <c r="V325">
        <f t="shared" si="57"/>
        <v>0</v>
      </c>
      <c r="W325">
        <f t="shared" si="49"/>
        <v>19.82</v>
      </c>
      <c r="X325">
        <v>5.67</v>
      </c>
      <c r="Y325">
        <v>4.42</v>
      </c>
      <c r="AA325">
        <f t="shared" si="50"/>
        <v>2019</v>
      </c>
      <c r="AB325">
        <f t="shared" si="51"/>
        <v>8</v>
      </c>
      <c r="AC325">
        <f t="shared" si="52"/>
        <v>30</v>
      </c>
      <c r="AD325" s="4">
        <f t="shared" si="53"/>
        <v>0.74583333333333324</v>
      </c>
      <c r="AE325">
        <f t="shared" si="54"/>
        <v>6</v>
      </c>
    </row>
    <row r="326" spans="1:31" x14ac:dyDescent="0.2">
      <c r="A326" s="1">
        <v>43707.779861111114</v>
      </c>
      <c r="B326" s="2">
        <f t="shared" si="34"/>
        <v>43707</v>
      </c>
      <c r="C326" s="5">
        <v>57</v>
      </c>
      <c r="D326" t="s">
        <v>53</v>
      </c>
      <c r="E326">
        <v>1</v>
      </c>
      <c r="N326">
        <v>1</v>
      </c>
      <c r="O326" t="s">
        <v>31</v>
      </c>
      <c r="P326">
        <f t="shared" si="55"/>
        <v>1</v>
      </c>
      <c r="Q326">
        <f t="shared" si="56"/>
        <v>1</v>
      </c>
      <c r="R326">
        <v>4.92</v>
      </c>
      <c r="S326">
        <v>2.98</v>
      </c>
      <c r="T326">
        <f t="shared" si="48"/>
        <v>7.9</v>
      </c>
      <c r="V326">
        <f t="shared" si="57"/>
        <v>0</v>
      </c>
      <c r="W326">
        <f t="shared" si="49"/>
        <v>7.9</v>
      </c>
      <c r="X326">
        <v>4.04</v>
      </c>
      <c r="Y326">
        <v>3.28</v>
      </c>
      <c r="AA326">
        <f t="shared" si="50"/>
        <v>2019</v>
      </c>
      <c r="AB326">
        <f t="shared" si="51"/>
        <v>8</v>
      </c>
      <c r="AC326">
        <f t="shared" si="52"/>
        <v>30</v>
      </c>
      <c r="AD326" s="4">
        <f t="shared" si="53"/>
        <v>0.77986111111111101</v>
      </c>
      <c r="AE326">
        <f t="shared" si="54"/>
        <v>6</v>
      </c>
    </row>
    <row r="327" spans="1:31" x14ac:dyDescent="0.2">
      <c r="A327" s="1">
        <v>43707.814583333333</v>
      </c>
      <c r="B327" s="2">
        <f t="shared" si="34"/>
        <v>43707</v>
      </c>
      <c r="C327" s="5">
        <v>57</v>
      </c>
      <c r="D327" t="s">
        <v>212</v>
      </c>
      <c r="E327">
        <v>3</v>
      </c>
      <c r="N327">
        <v>1</v>
      </c>
      <c r="O327" t="s">
        <v>31</v>
      </c>
      <c r="P327">
        <f t="shared" si="55"/>
        <v>3</v>
      </c>
      <c r="Q327">
        <f t="shared" si="56"/>
        <v>1</v>
      </c>
      <c r="R327">
        <v>10.63</v>
      </c>
      <c r="S327">
        <v>17.88</v>
      </c>
      <c r="T327">
        <f t="shared" ref="T327:T390" si="58">SUM(R327:S327)</f>
        <v>28.509999999999998</v>
      </c>
      <c r="V327">
        <f t="shared" si="57"/>
        <v>0</v>
      </c>
      <c r="W327">
        <f t="shared" ref="W327:W390" si="59">SUM(T327:U327)</f>
        <v>28.509999999999998</v>
      </c>
      <c r="X327">
        <v>9.81</v>
      </c>
      <c r="Y327">
        <v>12</v>
      </c>
      <c r="AA327">
        <f t="shared" si="50"/>
        <v>2019</v>
      </c>
      <c r="AB327">
        <f t="shared" si="51"/>
        <v>8</v>
      </c>
      <c r="AC327">
        <f t="shared" si="52"/>
        <v>30</v>
      </c>
      <c r="AD327" s="4">
        <f t="shared" si="53"/>
        <v>0.81458333333333333</v>
      </c>
      <c r="AE327">
        <f t="shared" si="54"/>
        <v>6</v>
      </c>
    </row>
    <row r="328" spans="1:31" x14ac:dyDescent="0.2">
      <c r="A328" s="1">
        <v>43707.854166666664</v>
      </c>
      <c r="B328" s="2">
        <f t="shared" si="34"/>
        <v>43707</v>
      </c>
      <c r="C328" s="5">
        <v>57</v>
      </c>
      <c r="D328" t="s">
        <v>89</v>
      </c>
      <c r="E328">
        <v>2</v>
      </c>
      <c r="N328">
        <v>1</v>
      </c>
      <c r="O328" t="s">
        <v>31</v>
      </c>
      <c r="P328">
        <f t="shared" si="55"/>
        <v>2</v>
      </c>
      <c r="Q328">
        <f t="shared" si="56"/>
        <v>1</v>
      </c>
      <c r="R328">
        <v>11.04</v>
      </c>
      <c r="S328">
        <v>11.35</v>
      </c>
      <c r="T328">
        <f t="shared" si="58"/>
        <v>22.39</v>
      </c>
      <c r="V328">
        <f t="shared" si="57"/>
        <v>0</v>
      </c>
      <c r="W328">
        <f t="shared" si="59"/>
        <v>22.39</v>
      </c>
      <c r="X328">
        <v>12.41</v>
      </c>
      <c r="Y328">
        <v>4.1399999999999997</v>
      </c>
      <c r="AA328">
        <f t="shared" si="50"/>
        <v>2019</v>
      </c>
      <c r="AB328">
        <f t="shared" si="51"/>
        <v>8</v>
      </c>
      <c r="AC328">
        <f t="shared" si="52"/>
        <v>30</v>
      </c>
      <c r="AD328" s="4">
        <f t="shared" si="53"/>
        <v>0.85416666666666663</v>
      </c>
      <c r="AE328">
        <f t="shared" si="54"/>
        <v>6</v>
      </c>
    </row>
    <row r="329" spans="1:31" x14ac:dyDescent="0.2">
      <c r="A329" s="1">
        <v>43708.712500000001</v>
      </c>
      <c r="B329" s="2">
        <f t="shared" si="34"/>
        <v>43708</v>
      </c>
      <c r="C329" s="5">
        <v>58</v>
      </c>
      <c r="D329" t="s">
        <v>213</v>
      </c>
      <c r="E329">
        <v>1</v>
      </c>
      <c r="N329">
        <v>1</v>
      </c>
      <c r="O329" t="s">
        <v>31</v>
      </c>
      <c r="P329">
        <f t="shared" si="55"/>
        <v>1</v>
      </c>
      <c r="Q329">
        <f t="shared" si="56"/>
        <v>1</v>
      </c>
      <c r="R329">
        <v>3.57</v>
      </c>
      <c r="S329">
        <v>6.85</v>
      </c>
      <c r="T329">
        <f t="shared" si="58"/>
        <v>10.42</v>
      </c>
      <c r="V329">
        <f t="shared" si="57"/>
        <v>0</v>
      </c>
      <c r="W329">
        <f t="shared" si="59"/>
        <v>10.42</v>
      </c>
      <c r="X329">
        <v>2.04</v>
      </c>
      <c r="Y329">
        <v>2.2799999999999998</v>
      </c>
      <c r="AA329">
        <f t="shared" si="50"/>
        <v>2019</v>
      </c>
      <c r="AB329">
        <f t="shared" si="51"/>
        <v>8</v>
      </c>
      <c r="AC329">
        <f t="shared" si="52"/>
        <v>31</v>
      </c>
      <c r="AD329" s="4">
        <f t="shared" si="53"/>
        <v>0.71250000000000002</v>
      </c>
      <c r="AE329">
        <f t="shared" si="54"/>
        <v>7</v>
      </c>
    </row>
    <row r="330" spans="1:31" x14ac:dyDescent="0.2">
      <c r="A330" s="1">
        <v>43708.727083333331</v>
      </c>
      <c r="B330" s="2">
        <f t="shared" si="34"/>
        <v>43708</v>
      </c>
      <c r="C330" s="5">
        <v>58</v>
      </c>
      <c r="D330" t="s">
        <v>214</v>
      </c>
      <c r="E330">
        <v>1</v>
      </c>
      <c r="N330">
        <v>1</v>
      </c>
      <c r="O330" t="s">
        <v>31</v>
      </c>
      <c r="P330">
        <f t="shared" si="55"/>
        <v>1</v>
      </c>
      <c r="Q330">
        <f t="shared" si="56"/>
        <v>1</v>
      </c>
      <c r="R330">
        <v>3.78</v>
      </c>
      <c r="S330">
        <v>2.71</v>
      </c>
      <c r="T330">
        <f t="shared" si="58"/>
        <v>6.49</v>
      </c>
      <c r="V330">
        <f t="shared" si="57"/>
        <v>0</v>
      </c>
      <c r="W330">
        <f t="shared" si="59"/>
        <v>6.49</v>
      </c>
      <c r="X330">
        <v>2.4500000000000002</v>
      </c>
      <c r="Y330">
        <v>1.57</v>
      </c>
      <c r="AA330">
        <f t="shared" si="50"/>
        <v>2019</v>
      </c>
      <c r="AB330">
        <f t="shared" si="51"/>
        <v>8</v>
      </c>
      <c r="AC330">
        <f t="shared" si="52"/>
        <v>31</v>
      </c>
      <c r="AD330" s="4">
        <f t="shared" si="53"/>
        <v>0.7270833333333333</v>
      </c>
      <c r="AE330">
        <f t="shared" si="54"/>
        <v>7</v>
      </c>
    </row>
    <row r="331" spans="1:31" x14ac:dyDescent="0.2">
      <c r="A331" s="1">
        <v>43708.738888888889</v>
      </c>
      <c r="B331" s="2">
        <f t="shared" si="34"/>
        <v>43708</v>
      </c>
      <c r="C331" s="5">
        <v>58</v>
      </c>
      <c r="D331" t="s">
        <v>34</v>
      </c>
      <c r="E331">
        <v>1</v>
      </c>
      <c r="N331">
        <v>1</v>
      </c>
      <c r="O331" t="s">
        <v>31</v>
      </c>
      <c r="P331">
        <f t="shared" si="55"/>
        <v>1</v>
      </c>
      <c r="Q331">
        <f t="shared" si="56"/>
        <v>1</v>
      </c>
      <c r="R331">
        <v>3.49</v>
      </c>
      <c r="S331">
        <v>4.1399999999999997</v>
      </c>
      <c r="T331">
        <f t="shared" si="58"/>
        <v>7.63</v>
      </c>
      <c r="V331">
        <f t="shared" si="57"/>
        <v>0</v>
      </c>
      <c r="W331">
        <f t="shared" si="59"/>
        <v>7.63</v>
      </c>
      <c r="X331">
        <v>1.92</v>
      </c>
      <c r="Y331">
        <v>2.2799999999999998</v>
      </c>
      <c r="AA331">
        <f t="shared" si="50"/>
        <v>2019</v>
      </c>
      <c r="AB331">
        <f t="shared" si="51"/>
        <v>8</v>
      </c>
      <c r="AC331">
        <f t="shared" si="52"/>
        <v>31</v>
      </c>
      <c r="AD331" s="4">
        <f t="shared" si="53"/>
        <v>0.73888888888888893</v>
      </c>
      <c r="AE331">
        <f t="shared" si="54"/>
        <v>7</v>
      </c>
    </row>
    <row r="332" spans="1:31" x14ac:dyDescent="0.2">
      <c r="A332" s="1">
        <v>43708.756944444445</v>
      </c>
      <c r="B332" s="2">
        <f t="shared" si="34"/>
        <v>43708</v>
      </c>
      <c r="C332" s="5">
        <v>58</v>
      </c>
      <c r="D332" t="s">
        <v>171</v>
      </c>
      <c r="E332">
        <v>1</v>
      </c>
      <c r="N332">
        <v>1</v>
      </c>
      <c r="O332" t="s">
        <v>31</v>
      </c>
      <c r="P332">
        <f t="shared" si="55"/>
        <v>1</v>
      </c>
      <c r="Q332">
        <f t="shared" si="56"/>
        <v>1</v>
      </c>
      <c r="R332">
        <v>4.7</v>
      </c>
      <c r="S332">
        <v>3</v>
      </c>
      <c r="T332">
        <f t="shared" si="58"/>
        <v>7.7</v>
      </c>
      <c r="V332">
        <f t="shared" si="57"/>
        <v>0</v>
      </c>
      <c r="W332">
        <f t="shared" si="59"/>
        <v>7.7</v>
      </c>
      <c r="X332">
        <v>3.39</v>
      </c>
      <c r="Y332">
        <v>6.14</v>
      </c>
      <c r="AA332">
        <f t="shared" si="50"/>
        <v>2019</v>
      </c>
      <c r="AB332">
        <f t="shared" si="51"/>
        <v>8</v>
      </c>
      <c r="AC332">
        <f t="shared" si="52"/>
        <v>31</v>
      </c>
      <c r="AD332" s="4">
        <f t="shared" si="53"/>
        <v>0.75694444444444453</v>
      </c>
      <c r="AE332">
        <f t="shared" si="54"/>
        <v>7</v>
      </c>
    </row>
    <row r="333" spans="1:31" x14ac:dyDescent="0.2">
      <c r="A333" s="1">
        <v>43708.776388888888</v>
      </c>
      <c r="B333" s="2">
        <f t="shared" si="34"/>
        <v>43708</v>
      </c>
      <c r="C333" s="5">
        <v>58</v>
      </c>
      <c r="D333" t="s">
        <v>146</v>
      </c>
      <c r="E333">
        <v>1</v>
      </c>
      <c r="N333">
        <v>1</v>
      </c>
      <c r="O333" t="s">
        <v>31</v>
      </c>
      <c r="P333">
        <f t="shared" si="55"/>
        <v>1</v>
      </c>
      <c r="Q333">
        <f t="shared" si="56"/>
        <v>1</v>
      </c>
      <c r="R333">
        <v>4.8899999999999997</v>
      </c>
      <c r="S333">
        <v>7.34</v>
      </c>
      <c r="T333">
        <f t="shared" si="58"/>
        <v>12.23</v>
      </c>
      <c r="V333">
        <f t="shared" si="57"/>
        <v>0</v>
      </c>
      <c r="W333">
        <f t="shared" si="59"/>
        <v>12.23</v>
      </c>
      <c r="X333">
        <v>3.85</v>
      </c>
      <c r="Y333">
        <v>4.57</v>
      </c>
      <c r="AA333">
        <f t="shared" si="50"/>
        <v>2019</v>
      </c>
      <c r="AB333">
        <f t="shared" si="51"/>
        <v>8</v>
      </c>
      <c r="AC333">
        <f t="shared" si="52"/>
        <v>31</v>
      </c>
      <c r="AD333" s="4">
        <f t="shared" si="53"/>
        <v>0.77638888888888891</v>
      </c>
      <c r="AE333">
        <f t="shared" si="54"/>
        <v>7</v>
      </c>
    </row>
    <row r="334" spans="1:31" x14ac:dyDescent="0.2">
      <c r="A334" s="1">
        <v>43708.785416666666</v>
      </c>
      <c r="B334" s="2">
        <f t="shared" si="34"/>
        <v>43708</v>
      </c>
      <c r="C334" s="5">
        <v>58</v>
      </c>
      <c r="D334" t="s">
        <v>215</v>
      </c>
      <c r="E334">
        <v>1</v>
      </c>
      <c r="N334">
        <v>1</v>
      </c>
      <c r="O334" t="s">
        <v>31</v>
      </c>
      <c r="P334">
        <f t="shared" si="55"/>
        <v>1</v>
      </c>
      <c r="Q334">
        <f t="shared" si="56"/>
        <v>1</v>
      </c>
      <c r="R334">
        <v>4.88</v>
      </c>
      <c r="S334">
        <v>8.08</v>
      </c>
      <c r="T334">
        <f t="shared" si="58"/>
        <v>12.96</v>
      </c>
      <c r="V334">
        <f t="shared" si="57"/>
        <v>0</v>
      </c>
      <c r="W334">
        <f t="shared" si="59"/>
        <v>12.96</v>
      </c>
      <c r="X334">
        <v>3.95</v>
      </c>
      <c r="Y334">
        <v>3.57</v>
      </c>
      <c r="AA334">
        <f t="shared" si="50"/>
        <v>2019</v>
      </c>
      <c r="AB334">
        <f t="shared" si="51"/>
        <v>8</v>
      </c>
      <c r="AC334">
        <f t="shared" si="52"/>
        <v>31</v>
      </c>
      <c r="AD334" s="4">
        <f t="shared" si="53"/>
        <v>0.78541666666666676</v>
      </c>
      <c r="AE334">
        <f t="shared" si="54"/>
        <v>7</v>
      </c>
    </row>
    <row r="335" spans="1:31" x14ac:dyDescent="0.2">
      <c r="A335" s="1">
        <v>43708.810416666667</v>
      </c>
      <c r="B335" s="2">
        <f t="shared" si="34"/>
        <v>43708</v>
      </c>
      <c r="C335" s="5">
        <v>58</v>
      </c>
      <c r="D335" t="s">
        <v>42</v>
      </c>
      <c r="E335">
        <v>1</v>
      </c>
      <c r="N335">
        <v>1</v>
      </c>
      <c r="O335" t="s">
        <v>43</v>
      </c>
      <c r="P335">
        <f t="shared" si="55"/>
        <v>1</v>
      </c>
      <c r="Q335">
        <f t="shared" si="56"/>
        <v>0</v>
      </c>
      <c r="R335">
        <v>8.58</v>
      </c>
      <c r="T335">
        <f t="shared" si="58"/>
        <v>8.58</v>
      </c>
      <c r="V335">
        <f t="shared" si="57"/>
        <v>0</v>
      </c>
      <c r="W335">
        <f t="shared" si="59"/>
        <v>8.58</v>
      </c>
      <c r="X335">
        <v>2</v>
      </c>
      <c r="Y335">
        <v>2.85</v>
      </c>
      <c r="AA335">
        <f t="shared" si="50"/>
        <v>2019</v>
      </c>
      <c r="AB335">
        <f t="shared" si="51"/>
        <v>8</v>
      </c>
      <c r="AC335">
        <f t="shared" si="52"/>
        <v>31</v>
      </c>
      <c r="AD335" s="4">
        <f t="shared" si="53"/>
        <v>0.81041666666666667</v>
      </c>
      <c r="AE335">
        <f t="shared" si="54"/>
        <v>7</v>
      </c>
    </row>
    <row r="336" spans="1:31" x14ac:dyDescent="0.2">
      <c r="A336" s="1">
        <v>43708.82916666667</v>
      </c>
      <c r="B336" s="2">
        <f t="shared" si="34"/>
        <v>43708</v>
      </c>
      <c r="C336" s="5">
        <v>58</v>
      </c>
      <c r="D336" t="s">
        <v>198</v>
      </c>
      <c r="E336">
        <v>2</v>
      </c>
      <c r="N336">
        <v>1</v>
      </c>
      <c r="O336" t="s">
        <v>31</v>
      </c>
      <c r="P336">
        <f t="shared" si="55"/>
        <v>2</v>
      </c>
      <c r="Q336">
        <f t="shared" si="56"/>
        <v>1</v>
      </c>
      <c r="R336">
        <v>6.67</v>
      </c>
      <c r="S336">
        <v>3.99</v>
      </c>
      <c r="T336">
        <f t="shared" si="58"/>
        <v>10.66</v>
      </c>
      <c r="V336">
        <f t="shared" si="57"/>
        <v>0</v>
      </c>
      <c r="W336">
        <f t="shared" si="59"/>
        <v>10.66</v>
      </c>
      <c r="X336">
        <v>5.68</v>
      </c>
      <c r="Y336">
        <v>3.28</v>
      </c>
      <c r="AA336">
        <f t="shared" si="50"/>
        <v>2019</v>
      </c>
      <c r="AB336">
        <f t="shared" si="51"/>
        <v>8</v>
      </c>
      <c r="AC336">
        <f t="shared" si="52"/>
        <v>31</v>
      </c>
      <c r="AD336" s="4">
        <f t="shared" si="53"/>
        <v>0.82916666666666661</v>
      </c>
      <c r="AE336">
        <f t="shared" si="54"/>
        <v>7</v>
      </c>
    </row>
    <row r="337" spans="1:31" x14ac:dyDescent="0.2">
      <c r="A337" s="1">
        <v>43714.708333333336</v>
      </c>
      <c r="B337" s="2">
        <f t="shared" si="34"/>
        <v>43714</v>
      </c>
      <c r="C337" s="5">
        <v>59</v>
      </c>
      <c r="D337" t="s">
        <v>40</v>
      </c>
      <c r="E337">
        <v>1</v>
      </c>
      <c r="N337">
        <v>1</v>
      </c>
      <c r="O337" t="s">
        <v>31</v>
      </c>
      <c r="P337">
        <f t="shared" si="55"/>
        <v>1</v>
      </c>
      <c r="Q337">
        <f t="shared" si="56"/>
        <v>1</v>
      </c>
      <c r="R337">
        <v>4.79</v>
      </c>
      <c r="S337">
        <v>5.81</v>
      </c>
      <c r="T337">
        <f t="shared" si="58"/>
        <v>10.6</v>
      </c>
      <c r="U337">
        <v>20</v>
      </c>
      <c r="V337">
        <f t="shared" si="57"/>
        <v>1</v>
      </c>
      <c r="W337">
        <f t="shared" si="59"/>
        <v>30.6</v>
      </c>
      <c r="X337">
        <v>2.81</v>
      </c>
      <c r="Y337">
        <v>12.71</v>
      </c>
      <c r="AA337">
        <f t="shared" si="50"/>
        <v>2019</v>
      </c>
      <c r="AB337">
        <f t="shared" si="51"/>
        <v>9</v>
      </c>
      <c r="AC337">
        <f t="shared" si="52"/>
        <v>6</v>
      </c>
      <c r="AD337" s="4">
        <f t="shared" si="53"/>
        <v>0.70833333333333337</v>
      </c>
      <c r="AE337">
        <f t="shared" si="54"/>
        <v>6</v>
      </c>
    </row>
    <row r="338" spans="1:31" x14ac:dyDescent="0.2">
      <c r="A338" s="1">
        <v>43714.729166666664</v>
      </c>
      <c r="B338" s="2">
        <f t="shared" si="34"/>
        <v>43714</v>
      </c>
      <c r="C338" s="5">
        <v>59</v>
      </c>
      <c r="D338" t="s">
        <v>216</v>
      </c>
      <c r="E338">
        <v>1</v>
      </c>
      <c r="N338">
        <v>1</v>
      </c>
      <c r="O338" t="s">
        <v>31</v>
      </c>
      <c r="P338">
        <f t="shared" si="55"/>
        <v>1</v>
      </c>
      <c r="Q338">
        <f t="shared" si="56"/>
        <v>1</v>
      </c>
      <c r="R338">
        <v>3</v>
      </c>
      <c r="S338">
        <v>2.82</v>
      </c>
      <c r="T338">
        <f t="shared" si="58"/>
        <v>5.82</v>
      </c>
      <c r="V338">
        <f t="shared" si="57"/>
        <v>0</v>
      </c>
      <c r="W338">
        <f t="shared" si="59"/>
        <v>5.82</v>
      </c>
      <c r="X338">
        <v>0.31</v>
      </c>
      <c r="Y338">
        <v>6.42</v>
      </c>
      <c r="AA338">
        <f t="shared" si="50"/>
        <v>2019</v>
      </c>
      <c r="AB338">
        <f t="shared" si="51"/>
        <v>9</v>
      </c>
      <c r="AC338">
        <f t="shared" si="52"/>
        <v>6</v>
      </c>
      <c r="AD338" s="4">
        <f t="shared" si="53"/>
        <v>0.72916666666666663</v>
      </c>
      <c r="AE338">
        <f t="shared" si="54"/>
        <v>6</v>
      </c>
    </row>
    <row r="339" spans="1:31" x14ac:dyDescent="0.2">
      <c r="A339" s="1">
        <v>43714.743750000001</v>
      </c>
      <c r="B339" s="2">
        <f t="shared" si="34"/>
        <v>43714</v>
      </c>
      <c r="C339" s="5">
        <v>59</v>
      </c>
      <c r="D339" t="s">
        <v>203</v>
      </c>
      <c r="E339">
        <v>1</v>
      </c>
      <c r="N339">
        <v>1</v>
      </c>
      <c r="O339" t="s">
        <v>31</v>
      </c>
      <c r="P339">
        <f t="shared" si="55"/>
        <v>1</v>
      </c>
      <c r="Q339">
        <f t="shared" si="56"/>
        <v>1</v>
      </c>
      <c r="R339">
        <v>3.71</v>
      </c>
      <c r="S339">
        <v>3.89</v>
      </c>
      <c r="T339">
        <f t="shared" si="58"/>
        <v>7.6</v>
      </c>
      <c r="V339">
        <f t="shared" si="57"/>
        <v>0</v>
      </c>
      <c r="W339">
        <f t="shared" si="59"/>
        <v>7.6</v>
      </c>
      <c r="X339">
        <v>2.15</v>
      </c>
      <c r="Y339">
        <v>3.28</v>
      </c>
      <c r="AA339">
        <f t="shared" si="50"/>
        <v>2019</v>
      </c>
      <c r="AB339">
        <f t="shared" si="51"/>
        <v>9</v>
      </c>
      <c r="AC339">
        <f t="shared" si="52"/>
        <v>6</v>
      </c>
      <c r="AD339" s="4">
        <f t="shared" si="53"/>
        <v>0.74375000000000002</v>
      </c>
      <c r="AE339">
        <f t="shared" si="54"/>
        <v>6</v>
      </c>
    </row>
    <row r="340" spans="1:31" x14ac:dyDescent="0.2">
      <c r="A340" s="1">
        <v>43714.756944444445</v>
      </c>
      <c r="B340" s="2">
        <f t="shared" si="34"/>
        <v>43714</v>
      </c>
      <c r="C340" s="5">
        <v>59</v>
      </c>
      <c r="D340" t="s">
        <v>217</v>
      </c>
      <c r="E340">
        <v>1</v>
      </c>
      <c r="N340">
        <v>1</v>
      </c>
      <c r="O340" t="s">
        <v>26</v>
      </c>
      <c r="P340">
        <f t="shared" si="55"/>
        <v>1</v>
      </c>
      <c r="Q340">
        <f t="shared" si="56"/>
        <v>1</v>
      </c>
      <c r="R340">
        <v>7.06</v>
      </c>
      <c r="S340">
        <v>11.22</v>
      </c>
      <c r="T340">
        <f t="shared" si="58"/>
        <v>18.28</v>
      </c>
      <c r="V340">
        <f t="shared" si="57"/>
        <v>0</v>
      </c>
      <c r="W340">
        <f t="shared" si="59"/>
        <v>18.28</v>
      </c>
      <c r="X340">
        <v>5.31</v>
      </c>
      <c r="Y340">
        <v>2</v>
      </c>
      <c r="AA340">
        <f t="shared" si="50"/>
        <v>2019</v>
      </c>
      <c r="AB340">
        <f t="shared" si="51"/>
        <v>9</v>
      </c>
      <c r="AC340">
        <f t="shared" si="52"/>
        <v>6</v>
      </c>
      <c r="AD340" s="4">
        <f t="shared" si="53"/>
        <v>0.75694444444444453</v>
      </c>
      <c r="AE340">
        <f t="shared" si="54"/>
        <v>6</v>
      </c>
    </row>
    <row r="341" spans="1:31" x14ac:dyDescent="0.2">
      <c r="A341" s="1">
        <v>43714.775000000001</v>
      </c>
      <c r="B341" s="2">
        <f t="shared" si="34"/>
        <v>43714</v>
      </c>
      <c r="C341" s="5">
        <v>59</v>
      </c>
      <c r="D341" t="s">
        <v>55</v>
      </c>
      <c r="E341">
        <v>1</v>
      </c>
      <c r="N341">
        <v>1</v>
      </c>
      <c r="O341" t="s">
        <v>31</v>
      </c>
      <c r="P341">
        <f t="shared" si="55"/>
        <v>1</v>
      </c>
      <c r="Q341">
        <f t="shared" si="56"/>
        <v>1</v>
      </c>
      <c r="R341">
        <v>5.51</v>
      </c>
      <c r="S341">
        <v>2.54</v>
      </c>
      <c r="T341">
        <f t="shared" si="58"/>
        <v>8.0500000000000007</v>
      </c>
      <c r="V341">
        <f t="shared" si="57"/>
        <v>0</v>
      </c>
      <c r="W341">
        <f t="shared" si="59"/>
        <v>8.0500000000000007</v>
      </c>
      <c r="X341">
        <v>5.14</v>
      </c>
      <c r="Y341">
        <v>1.71</v>
      </c>
      <c r="AA341">
        <f t="shared" si="50"/>
        <v>2019</v>
      </c>
      <c r="AB341">
        <f t="shared" si="51"/>
        <v>9</v>
      </c>
      <c r="AC341">
        <f t="shared" si="52"/>
        <v>6</v>
      </c>
      <c r="AD341" s="4">
        <f t="shared" si="53"/>
        <v>0.77500000000000002</v>
      </c>
      <c r="AE341">
        <f t="shared" si="54"/>
        <v>6</v>
      </c>
    </row>
    <row r="342" spans="1:31" x14ac:dyDescent="0.2">
      <c r="A342" s="1">
        <v>43714.793055555558</v>
      </c>
      <c r="B342" s="2">
        <f t="shared" si="34"/>
        <v>43714</v>
      </c>
      <c r="C342" s="5">
        <v>59</v>
      </c>
      <c r="D342" t="s">
        <v>57</v>
      </c>
      <c r="E342">
        <v>2</v>
      </c>
      <c r="F342" t="s">
        <v>218</v>
      </c>
      <c r="G342">
        <v>1</v>
      </c>
      <c r="N342">
        <v>2</v>
      </c>
      <c r="O342" t="s">
        <v>31</v>
      </c>
      <c r="P342">
        <f t="shared" si="55"/>
        <v>3</v>
      </c>
      <c r="Q342">
        <f t="shared" si="56"/>
        <v>1</v>
      </c>
      <c r="R342">
        <v>10.49</v>
      </c>
      <c r="S342">
        <v>19.600000000000001</v>
      </c>
      <c r="T342">
        <f t="shared" si="58"/>
        <v>30.090000000000003</v>
      </c>
      <c r="V342">
        <f t="shared" si="57"/>
        <v>0</v>
      </c>
      <c r="W342">
        <f t="shared" si="59"/>
        <v>30.090000000000003</v>
      </c>
      <c r="X342">
        <v>7.95</v>
      </c>
      <c r="Y342">
        <v>6.99</v>
      </c>
      <c r="AA342">
        <f t="shared" si="50"/>
        <v>2019</v>
      </c>
      <c r="AB342">
        <f t="shared" si="51"/>
        <v>9</v>
      </c>
      <c r="AC342">
        <f t="shared" si="52"/>
        <v>6</v>
      </c>
      <c r="AD342" s="4">
        <f t="shared" si="53"/>
        <v>0.79305555555555562</v>
      </c>
      <c r="AE342">
        <f t="shared" si="54"/>
        <v>6</v>
      </c>
    </row>
    <row r="343" spans="1:31" x14ac:dyDescent="0.2">
      <c r="A343" s="1">
        <v>43714.834722222222</v>
      </c>
      <c r="B343" s="2">
        <f t="shared" si="34"/>
        <v>43714</v>
      </c>
      <c r="C343" s="5">
        <v>59</v>
      </c>
      <c r="D343" t="s">
        <v>123</v>
      </c>
      <c r="E343">
        <v>1</v>
      </c>
      <c r="N343">
        <v>1</v>
      </c>
      <c r="O343" t="s">
        <v>31</v>
      </c>
      <c r="P343">
        <f t="shared" si="55"/>
        <v>1</v>
      </c>
      <c r="Q343">
        <f t="shared" si="56"/>
        <v>1</v>
      </c>
      <c r="R343">
        <v>4.51</v>
      </c>
      <c r="S343">
        <v>3.02</v>
      </c>
      <c r="T343">
        <f t="shared" si="58"/>
        <v>7.5299999999999994</v>
      </c>
      <c r="V343">
        <f t="shared" si="57"/>
        <v>0</v>
      </c>
      <c r="W343">
        <f t="shared" si="59"/>
        <v>7.5299999999999994</v>
      </c>
      <c r="X343">
        <v>2.87</v>
      </c>
      <c r="Y343">
        <v>8.14</v>
      </c>
      <c r="AA343">
        <f t="shared" si="50"/>
        <v>2019</v>
      </c>
      <c r="AB343">
        <f t="shared" si="51"/>
        <v>9</v>
      </c>
      <c r="AC343">
        <f t="shared" si="52"/>
        <v>6</v>
      </c>
      <c r="AD343" s="4">
        <f t="shared" si="53"/>
        <v>0.83472222222222225</v>
      </c>
      <c r="AE343">
        <f t="shared" si="54"/>
        <v>6</v>
      </c>
    </row>
    <row r="344" spans="1:31" x14ac:dyDescent="0.2">
      <c r="A344" s="1">
        <v>43716.709027777775</v>
      </c>
      <c r="B344" s="2">
        <f t="shared" si="34"/>
        <v>43716</v>
      </c>
      <c r="C344" s="5">
        <v>60</v>
      </c>
      <c r="D344" t="s">
        <v>220</v>
      </c>
      <c r="E344">
        <v>1</v>
      </c>
      <c r="N344">
        <v>1</v>
      </c>
      <c r="O344" t="s">
        <v>31</v>
      </c>
      <c r="P344">
        <f t="shared" si="55"/>
        <v>1</v>
      </c>
      <c r="Q344">
        <f t="shared" si="56"/>
        <v>1</v>
      </c>
      <c r="R344">
        <v>5.29</v>
      </c>
      <c r="S344">
        <v>6.66</v>
      </c>
      <c r="T344">
        <f t="shared" si="58"/>
        <v>11.95</v>
      </c>
      <c r="V344">
        <f t="shared" si="57"/>
        <v>0</v>
      </c>
      <c r="W344">
        <f t="shared" si="59"/>
        <v>11.95</v>
      </c>
      <c r="X344">
        <v>3.59</v>
      </c>
      <c r="Y344">
        <v>12.71</v>
      </c>
      <c r="AA344">
        <f t="shared" si="50"/>
        <v>2019</v>
      </c>
      <c r="AB344">
        <f t="shared" si="51"/>
        <v>9</v>
      </c>
      <c r="AC344">
        <f t="shared" si="52"/>
        <v>8</v>
      </c>
      <c r="AD344" s="4">
        <f t="shared" si="53"/>
        <v>0.7090277777777777</v>
      </c>
      <c r="AE344">
        <f t="shared" si="54"/>
        <v>1</v>
      </c>
    </row>
    <row r="345" spans="1:31" x14ac:dyDescent="0.2">
      <c r="A345" s="1">
        <v>43716.738194444442</v>
      </c>
      <c r="B345" s="2">
        <f t="shared" si="34"/>
        <v>43716</v>
      </c>
      <c r="C345" s="5">
        <v>60</v>
      </c>
      <c r="D345" t="s">
        <v>200</v>
      </c>
      <c r="E345">
        <v>1</v>
      </c>
      <c r="N345">
        <v>1</v>
      </c>
      <c r="O345" t="s">
        <v>31</v>
      </c>
      <c r="P345">
        <f t="shared" si="55"/>
        <v>1</v>
      </c>
      <c r="Q345">
        <f t="shared" si="56"/>
        <v>1</v>
      </c>
      <c r="R345">
        <v>5.09</v>
      </c>
      <c r="S345">
        <v>15.11</v>
      </c>
      <c r="T345">
        <f t="shared" si="58"/>
        <v>20.2</v>
      </c>
      <c r="V345">
        <f t="shared" si="57"/>
        <v>0</v>
      </c>
      <c r="W345">
        <f t="shared" si="59"/>
        <v>20.2</v>
      </c>
      <c r="X345">
        <v>4.53</v>
      </c>
      <c r="Y345">
        <v>1.28</v>
      </c>
      <c r="AA345">
        <f t="shared" si="50"/>
        <v>2019</v>
      </c>
      <c r="AB345">
        <f t="shared" si="51"/>
        <v>9</v>
      </c>
      <c r="AC345">
        <f t="shared" si="52"/>
        <v>8</v>
      </c>
      <c r="AD345" s="4">
        <f t="shared" si="53"/>
        <v>0.73819444444444438</v>
      </c>
      <c r="AE345">
        <f t="shared" si="54"/>
        <v>1</v>
      </c>
    </row>
    <row r="346" spans="1:31" x14ac:dyDescent="0.2">
      <c r="A346" s="1">
        <v>43716.761805555558</v>
      </c>
      <c r="B346" s="2">
        <f t="shared" si="34"/>
        <v>43716</v>
      </c>
      <c r="C346" s="5">
        <v>60</v>
      </c>
      <c r="D346" t="s">
        <v>154</v>
      </c>
      <c r="E346">
        <v>1</v>
      </c>
      <c r="N346">
        <v>1</v>
      </c>
      <c r="O346" t="s">
        <v>31</v>
      </c>
      <c r="P346">
        <f t="shared" si="55"/>
        <v>1</v>
      </c>
      <c r="Q346">
        <f t="shared" si="56"/>
        <v>1</v>
      </c>
      <c r="R346">
        <v>4.72</v>
      </c>
      <c r="S346">
        <v>3.35</v>
      </c>
      <c r="T346">
        <f t="shared" si="58"/>
        <v>8.07</v>
      </c>
      <c r="V346">
        <f t="shared" si="57"/>
        <v>0</v>
      </c>
      <c r="W346">
        <f t="shared" si="59"/>
        <v>8.07</v>
      </c>
      <c r="X346">
        <v>1.35</v>
      </c>
      <c r="Y346">
        <v>2.42</v>
      </c>
      <c r="AA346">
        <f t="shared" si="50"/>
        <v>2019</v>
      </c>
      <c r="AB346">
        <f t="shared" si="51"/>
        <v>9</v>
      </c>
      <c r="AC346">
        <f t="shared" si="52"/>
        <v>8</v>
      </c>
      <c r="AD346" s="4">
        <f t="shared" si="53"/>
        <v>0.76180555555555562</v>
      </c>
      <c r="AE346">
        <f t="shared" si="54"/>
        <v>1</v>
      </c>
    </row>
    <row r="347" spans="1:31" x14ac:dyDescent="0.2">
      <c r="A347" s="1">
        <v>43716.780555555553</v>
      </c>
      <c r="B347" s="2">
        <f t="shared" si="34"/>
        <v>43716</v>
      </c>
      <c r="C347" s="5">
        <v>60</v>
      </c>
      <c r="D347" t="s">
        <v>60</v>
      </c>
      <c r="E347">
        <v>1</v>
      </c>
      <c r="N347">
        <v>1</v>
      </c>
      <c r="O347" t="s">
        <v>26</v>
      </c>
      <c r="P347">
        <f t="shared" si="55"/>
        <v>1</v>
      </c>
      <c r="Q347">
        <f t="shared" si="56"/>
        <v>1</v>
      </c>
      <c r="R347">
        <v>3.46</v>
      </c>
      <c r="S347">
        <v>9.92</v>
      </c>
      <c r="T347">
        <f t="shared" si="58"/>
        <v>13.379999999999999</v>
      </c>
      <c r="V347">
        <f t="shared" si="57"/>
        <v>0</v>
      </c>
      <c r="W347">
        <f t="shared" si="59"/>
        <v>13.379999999999999</v>
      </c>
      <c r="X347">
        <v>0.84</v>
      </c>
      <c r="Y347">
        <v>1.85</v>
      </c>
      <c r="AA347">
        <f t="shared" si="50"/>
        <v>2019</v>
      </c>
      <c r="AB347">
        <f t="shared" si="51"/>
        <v>9</v>
      </c>
      <c r="AC347">
        <f t="shared" si="52"/>
        <v>8</v>
      </c>
      <c r="AD347" s="4">
        <f t="shared" si="53"/>
        <v>0.78055555555555556</v>
      </c>
      <c r="AE347">
        <f t="shared" si="54"/>
        <v>1</v>
      </c>
    </row>
    <row r="348" spans="1:31" x14ac:dyDescent="0.2">
      <c r="A348" s="1">
        <v>43716.791666666664</v>
      </c>
      <c r="B348" s="2">
        <f t="shared" si="34"/>
        <v>43716</v>
      </c>
      <c r="C348" s="5">
        <v>60</v>
      </c>
      <c r="D348" t="s">
        <v>221</v>
      </c>
      <c r="E348">
        <v>1</v>
      </c>
      <c r="N348">
        <v>1</v>
      </c>
      <c r="O348" t="s">
        <v>31</v>
      </c>
      <c r="P348">
        <f t="shared" si="55"/>
        <v>1</v>
      </c>
      <c r="Q348">
        <f t="shared" si="56"/>
        <v>1</v>
      </c>
      <c r="R348">
        <v>4.5</v>
      </c>
      <c r="S348">
        <v>5.47</v>
      </c>
      <c r="T348">
        <f t="shared" si="58"/>
        <v>9.9699999999999989</v>
      </c>
      <c r="V348">
        <f t="shared" si="57"/>
        <v>0</v>
      </c>
      <c r="W348">
        <f t="shared" si="59"/>
        <v>9.9699999999999989</v>
      </c>
      <c r="X348">
        <v>1.37</v>
      </c>
      <c r="Y348">
        <v>0.28000000000000003</v>
      </c>
      <c r="AA348">
        <f t="shared" si="50"/>
        <v>2019</v>
      </c>
      <c r="AB348">
        <f t="shared" si="51"/>
        <v>9</v>
      </c>
      <c r="AC348">
        <f t="shared" si="52"/>
        <v>8</v>
      </c>
      <c r="AD348" s="4">
        <f t="shared" si="53"/>
        <v>0.79166666666666663</v>
      </c>
      <c r="AE348">
        <f t="shared" si="54"/>
        <v>1</v>
      </c>
    </row>
    <row r="349" spans="1:31" x14ac:dyDescent="0.2">
      <c r="A349" s="1">
        <v>43716.807638888888</v>
      </c>
      <c r="B349" s="2">
        <f t="shared" si="34"/>
        <v>43716</v>
      </c>
      <c r="C349" s="5">
        <v>60</v>
      </c>
      <c r="D349" t="s">
        <v>34</v>
      </c>
      <c r="E349">
        <v>2</v>
      </c>
      <c r="F349" t="s">
        <v>222</v>
      </c>
      <c r="G349">
        <v>1</v>
      </c>
      <c r="N349">
        <v>2</v>
      </c>
      <c r="O349" t="s">
        <v>31</v>
      </c>
      <c r="P349">
        <f t="shared" si="55"/>
        <v>3</v>
      </c>
      <c r="Q349">
        <f t="shared" si="56"/>
        <v>1</v>
      </c>
      <c r="R349">
        <v>11.04</v>
      </c>
      <c r="S349">
        <v>19.57</v>
      </c>
      <c r="T349">
        <f t="shared" si="58"/>
        <v>30.61</v>
      </c>
      <c r="V349">
        <f t="shared" si="57"/>
        <v>0</v>
      </c>
      <c r="W349">
        <f t="shared" si="59"/>
        <v>30.61</v>
      </c>
      <c r="X349">
        <v>8.7899999999999991</v>
      </c>
      <c r="Y349">
        <v>7.14</v>
      </c>
      <c r="AA349">
        <f t="shared" si="50"/>
        <v>2019</v>
      </c>
      <c r="AB349">
        <f t="shared" si="51"/>
        <v>9</v>
      </c>
      <c r="AC349">
        <f t="shared" si="52"/>
        <v>8</v>
      </c>
      <c r="AD349" s="4">
        <f t="shared" si="53"/>
        <v>0.80763888888888891</v>
      </c>
      <c r="AE349">
        <f t="shared" si="54"/>
        <v>1</v>
      </c>
    </row>
    <row r="350" spans="1:31" x14ac:dyDescent="0.2">
      <c r="A350" s="1">
        <v>43716.84097222222</v>
      </c>
      <c r="B350" s="2">
        <f t="shared" si="34"/>
        <v>43716</v>
      </c>
      <c r="C350" s="5">
        <v>60</v>
      </c>
      <c r="D350" t="s">
        <v>223</v>
      </c>
      <c r="E350">
        <v>1</v>
      </c>
      <c r="N350">
        <v>1</v>
      </c>
      <c r="O350" t="s">
        <v>26</v>
      </c>
      <c r="P350">
        <f t="shared" si="55"/>
        <v>1</v>
      </c>
      <c r="Q350">
        <f t="shared" si="56"/>
        <v>1</v>
      </c>
      <c r="R350">
        <v>4.1900000000000004</v>
      </c>
      <c r="S350">
        <v>6.34</v>
      </c>
      <c r="T350">
        <f t="shared" si="58"/>
        <v>10.530000000000001</v>
      </c>
      <c r="V350">
        <f t="shared" si="57"/>
        <v>0</v>
      </c>
      <c r="W350">
        <f t="shared" si="59"/>
        <v>10.530000000000001</v>
      </c>
      <c r="X350">
        <v>2.4</v>
      </c>
      <c r="Y350">
        <v>7.85</v>
      </c>
      <c r="AA350">
        <f t="shared" si="50"/>
        <v>2019</v>
      </c>
      <c r="AB350">
        <f t="shared" si="51"/>
        <v>9</v>
      </c>
      <c r="AC350">
        <f t="shared" si="52"/>
        <v>8</v>
      </c>
      <c r="AD350" s="4">
        <f t="shared" si="53"/>
        <v>0.84097222222222223</v>
      </c>
      <c r="AE350">
        <f t="shared" si="54"/>
        <v>1</v>
      </c>
    </row>
    <row r="351" spans="1:31" x14ac:dyDescent="0.2">
      <c r="A351" s="1">
        <v>43721.713888888888</v>
      </c>
      <c r="B351" s="2">
        <f t="shared" si="34"/>
        <v>43721</v>
      </c>
      <c r="C351" s="5">
        <v>61</v>
      </c>
      <c r="D351" t="s">
        <v>224</v>
      </c>
      <c r="E351">
        <v>1</v>
      </c>
      <c r="N351">
        <v>1</v>
      </c>
      <c r="O351" t="s">
        <v>26</v>
      </c>
      <c r="P351">
        <f t="shared" si="55"/>
        <v>1</v>
      </c>
      <c r="Q351">
        <f t="shared" si="56"/>
        <v>1</v>
      </c>
      <c r="R351">
        <v>3.78</v>
      </c>
      <c r="S351">
        <v>10.51</v>
      </c>
      <c r="T351">
        <f t="shared" si="58"/>
        <v>14.29</v>
      </c>
      <c r="V351">
        <f t="shared" si="57"/>
        <v>0</v>
      </c>
      <c r="W351">
        <f t="shared" si="59"/>
        <v>14.29</v>
      </c>
      <c r="X351">
        <v>1.73</v>
      </c>
      <c r="Y351">
        <v>8.14</v>
      </c>
      <c r="AA351">
        <f t="shared" si="50"/>
        <v>2019</v>
      </c>
      <c r="AB351">
        <f t="shared" si="51"/>
        <v>9</v>
      </c>
      <c r="AC351">
        <f t="shared" si="52"/>
        <v>13</v>
      </c>
      <c r="AD351" s="4">
        <f t="shared" si="53"/>
        <v>0.71388888888888891</v>
      </c>
      <c r="AE351">
        <f t="shared" si="54"/>
        <v>6</v>
      </c>
    </row>
    <row r="352" spans="1:31" x14ac:dyDescent="0.2">
      <c r="A352" s="1">
        <v>43721.736805555556</v>
      </c>
      <c r="B352" s="2">
        <f t="shared" si="34"/>
        <v>43721</v>
      </c>
      <c r="C352" s="5">
        <v>61</v>
      </c>
      <c r="D352" t="s">
        <v>34</v>
      </c>
      <c r="E352">
        <v>1</v>
      </c>
      <c r="N352">
        <v>1</v>
      </c>
      <c r="O352" t="s">
        <v>31</v>
      </c>
      <c r="P352">
        <f t="shared" si="55"/>
        <v>1</v>
      </c>
      <c r="Q352">
        <f t="shared" si="56"/>
        <v>0</v>
      </c>
      <c r="R352">
        <v>6.87</v>
      </c>
      <c r="T352">
        <f t="shared" si="58"/>
        <v>6.87</v>
      </c>
      <c r="V352">
        <f t="shared" si="57"/>
        <v>0</v>
      </c>
      <c r="W352">
        <f t="shared" si="59"/>
        <v>6.87</v>
      </c>
      <c r="X352">
        <v>6.92</v>
      </c>
      <c r="Y352">
        <v>4.8499999999999996</v>
      </c>
      <c r="AA352">
        <f t="shared" si="50"/>
        <v>2019</v>
      </c>
      <c r="AB352">
        <f t="shared" si="51"/>
        <v>9</v>
      </c>
      <c r="AC352">
        <f t="shared" si="52"/>
        <v>13</v>
      </c>
      <c r="AD352" s="4">
        <f t="shared" si="53"/>
        <v>0.7368055555555556</v>
      </c>
      <c r="AE352">
        <f t="shared" si="54"/>
        <v>6</v>
      </c>
    </row>
    <row r="353" spans="1:31" x14ac:dyDescent="0.2">
      <c r="A353" s="1">
        <v>43721.756249999999</v>
      </c>
      <c r="B353" s="2">
        <f t="shared" si="34"/>
        <v>43721</v>
      </c>
      <c r="C353" s="5">
        <v>61</v>
      </c>
      <c r="D353" t="s">
        <v>225</v>
      </c>
      <c r="E353">
        <v>1</v>
      </c>
      <c r="N353">
        <v>1</v>
      </c>
      <c r="O353" t="s">
        <v>31</v>
      </c>
      <c r="P353">
        <f t="shared" si="55"/>
        <v>1</v>
      </c>
      <c r="Q353">
        <f t="shared" si="56"/>
        <v>1</v>
      </c>
      <c r="R353">
        <v>3</v>
      </c>
      <c r="S353">
        <v>3.28</v>
      </c>
      <c r="T353">
        <f t="shared" si="58"/>
        <v>6.2799999999999994</v>
      </c>
      <c r="V353">
        <f t="shared" si="57"/>
        <v>0</v>
      </c>
      <c r="W353">
        <f t="shared" si="59"/>
        <v>6.2799999999999994</v>
      </c>
      <c r="X353">
        <v>0.79</v>
      </c>
      <c r="Y353">
        <v>4.8499999999999996</v>
      </c>
      <c r="AA353">
        <f t="shared" si="50"/>
        <v>2019</v>
      </c>
      <c r="AB353">
        <f t="shared" si="51"/>
        <v>9</v>
      </c>
      <c r="AC353">
        <f t="shared" si="52"/>
        <v>13</v>
      </c>
      <c r="AD353" s="4">
        <f t="shared" si="53"/>
        <v>0.75624999999999998</v>
      </c>
      <c r="AE353">
        <f t="shared" si="54"/>
        <v>6</v>
      </c>
    </row>
    <row r="354" spans="1:31" x14ac:dyDescent="0.2">
      <c r="A354" s="1">
        <v>43721.784722222219</v>
      </c>
      <c r="B354" s="2">
        <f t="shared" si="34"/>
        <v>43721</v>
      </c>
      <c r="C354" s="5">
        <v>61</v>
      </c>
      <c r="D354" t="s">
        <v>226</v>
      </c>
      <c r="E354">
        <v>1</v>
      </c>
      <c r="F354" t="s">
        <v>141</v>
      </c>
      <c r="G354">
        <v>1</v>
      </c>
      <c r="N354">
        <v>1</v>
      </c>
      <c r="O354" t="s">
        <v>26</v>
      </c>
      <c r="P354">
        <f t="shared" si="55"/>
        <v>2</v>
      </c>
      <c r="Q354">
        <f t="shared" si="56"/>
        <v>1</v>
      </c>
      <c r="R354">
        <v>9.5</v>
      </c>
      <c r="S354">
        <v>6.99</v>
      </c>
      <c r="T354">
        <f t="shared" si="58"/>
        <v>16.490000000000002</v>
      </c>
      <c r="V354">
        <f t="shared" si="57"/>
        <v>0</v>
      </c>
      <c r="W354">
        <f t="shared" si="59"/>
        <v>16.490000000000002</v>
      </c>
      <c r="X354">
        <v>7.53</v>
      </c>
      <c r="Y354">
        <v>6.71</v>
      </c>
      <c r="AA354">
        <f t="shared" si="50"/>
        <v>2019</v>
      </c>
      <c r="AB354">
        <f t="shared" si="51"/>
        <v>9</v>
      </c>
      <c r="AC354">
        <f t="shared" si="52"/>
        <v>13</v>
      </c>
      <c r="AD354" s="4">
        <f t="shared" si="53"/>
        <v>0.78472222222222221</v>
      </c>
      <c r="AE354">
        <f t="shared" si="54"/>
        <v>6</v>
      </c>
    </row>
    <row r="355" spans="1:31" x14ac:dyDescent="0.2">
      <c r="A355" s="1">
        <v>43721.817361111112</v>
      </c>
      <c r="B355" s="2">
        <f t="shared" si="34"/>
        <v>43721</v>
      </c>
      <c r="C355" s="5">
        <v>61</v>
      </c>
      <c r="D355" t="s">
        <v>74</v>
      </c>
      <c r="E355">
        <v>1</v>
      </c>
      <c r="N355">
        <v>1</v>
      </c>
      <c r="O355" t="s">
        <v>26</v>
      </c>
      <c r="P355">
        <f t="shared" si="55"/>
        <v>1</v>
      </c>
      <c r="Q355">
        <f t="shared" si="56"/>
        <v>1</v>
      </c>
      <c r="R355">
        <v>7.01</v>
      </c>
      <c r="S355">
        <v>5.36</v>
      </c>
      <c r="T355">
        <f t="shared" si="58"/>
        <v>12.370000000000001</v>
      </c>
      <c r="V355">
        <f t="shared" si="57"/>
        <v>0</v>
      </c>
      <c r="W355">
        <f t="shared" si="59"/>
        <v>12.370000000000001</v>
      </c>
      <c r="X355">
        <v>6.54</v>
      </c>
      <c r="Y355">
        <v>10.28</v>
      </c>
      <c r="AA355">
        <f t="shared" si="50"/>
        <v>2019</v>
      </c>
      <c r="AB355">
        <f t="shared" si="51"/>
        <v>9</v>
      </c>
      <c r="AC355">
        <f t="shared" si="52"/>
        <v>13</v>
      </c>
      <c r="AD355" s="4">
        <f t="shared" si="53"/>
        <v>0.81736111111111109</v>
      </c>
      <c r="AE355">
        <f t="shared" si="54"/>
        <v>6</v>
      </c>
    </row>
    <row r="356" spans="1:31" x14ac:dyDescent="0.2">
      <c r="A356" s="1">
        <v>43721.845833333333</v>
      </c>
      <c r="B356" s="2">
        <f t="shared" si="34"/>
        <v>43721</v>
      </c>
      <c r="C356" s="5">
        <v>61</v>
      </c>
      <c r="D356" t="s">
        <v>183</v>
      </c>
      <c r="E356">
        <v>1</v>
      </c>
      <c r="N356">
        <v>1</v>
      </c>
      <c r="O356" t="s">
        <v>31</v>
      </c>
      <c r="P356">
        <f t="shared" si="55"/>
        <v>1</v>
      </c>
      <c r="Q356">
        <f t="shared" si="56"/>
        <v>1</v>
      </c>
      <c r="R356">
        <v>6.27</v>
      </c>
      <c r="S356">
        <v>5.95</v>
      </c>
      <c r="T356">
        <f t="shared" si="58"/>
        <v>12.219999999999999</v>
      </c>
      <c r="V356">
        <f t="shared" si="57"/>
        <v>0</v>
      </c>
      <c r="W356">
        <f t="shared" si="59"/>
        <v>12.219999999999999</v>
      </c>
      <c r="X356">
        <v>6.18</v>
      </c>
      <c r="Y356">
        <v>3</v>
      </c>
      <c r="AA356">
        <f t="shared" si="50"/>
        <v>2019</v>
      </c>
      <c r="AB356">
        <f t="shared" si="51"/>
        <v>9</v>
      </c>
      <c r="AC356">
        <f t="shared" si="52"/>
        <v>13</v>
      </c>
      <c r="AD356" s="4">
        <f t="shared" si="53"/>
        <v>0.84583333333333333</v>
      </c>
      <c r="AE356">
        <f t="shared" si="54"/>
        <v>6</v>
      </c>
    </row>
    <row r="357" spans="1:31" x14ac:dyDescent="0.2">
      <c r="A357" s="1">
        <v>43721.859722222223</v>
      </c>
      <c r="B357" s="2">
        <f t="shared" si="34"/>
        <v>43721</v>
      </c>
      <c r="C357" s="5">
        <v>61</v>
      </c>
      <c r="D357" t="s">
        <v>142</v>
      </c>
      <c r="E357">
        <v>1</v>
      </c>
      <c r="N357">
        <v>1</v>
      </c>
      <c r="O357" t="s">
        <v>26</v>
      </c>
      <c r="P357">
        <f t="shared" si="55"/>
        <v>1</v>
      </c>
      <c r="Q357">
        <f t="shared" si="56"/>
        <v>1</v>
      </c>
      <c r="R357">
        <v>4.1100000000000003</v>
      </c>
      <c r="S357">
        <v>3.16</v>
      </c>
      <c r="T357">
        <f t="shared" si="58"/>
        <v>7.2700000000000005</v>
      </c>
      <c r="V357">
        <f t="shared" si="57"/>
        <v>0</v>
      </c>
      <c r="W357">
        <f t="shared" si="59"/>
        <v>7.2700000000000005</v>
      </c>
      <c r="X357">
        <v>2.85</v>
      </c>
      <c r="Y357">
        <v>2.57</v>
      </c>
      <c r="AA357">
        <f t="shared" si="50"/>
        <v>2019</v>
      </c>
      <c r="AB357">
        <f t="shared" si="51"/>
        <v>9</v>
      </c>
      <c r="AC357">
        <f t="shared" si="52"/>
        <v>13</v>
      </c>
      <c r="AD357" s="4">
        <f t="shared" si="53"/>
        <v>0.85972222222222217</v>
      </c>
      <c r="AE357">
        <f t="shared" si="54"/>
        <v>6</v>
      </c>
    </row>
    <row r="358" spans="1:31" x14ac:dyDescent="0.2">
      <c r="A358" s="1">
        <v>43722.711111111108</v>
      </c>
      <c r="B358" s="2">
        <f t="shared" si="34"/>
        <v>43722</v>
      </c>
      <c r="C358" s="5">
        <v>62</v>
      </c>
      <c r="D358" t="s">
        <v>227</v>
      </c>
      <c r="E358">
        <v>1</v>
      </c>
      <c r="N358">
        <v>1</v>
      </c>
      <c r="O358" t="s">
        <v>31</v>
      </c>
      <c r="P358">
        <f t="shared" si="55"/>
        <v>1</v>
      </c>
      <c r="Q358">
        <f t="shared" si="56"/>
        <v>1</v>
      </c>
      <c r="R358">
        <v>3.27</v>
      </c>
      <c r="S358">
        <v>3.97</v>
      </c>
      <c r="T358">
        <f t="shared" si="58"/>
        <v>7.24</v>
      </c>
      <c r="V358">
        <f t="shared" si="57"/>
        <v>0</v>
      </c>
      <c r="W358">
        <f t="shared" si="59"/>
        <v>7.24</v>
      </c>
      <c r="X358">
        <v>0.93</v>
      </c>
      <c r="Y358">
        <v>8.14</v>
      </c>
      <c r="AA358">
        <f t="shared" si="50"/>
        <v>2019</v>
      </c>
      <c r="AB358">
        <f t="shared" si="51"/>
        <v>9</v>
      </c>
      <c r="AC358">
        <f t="shared" si="52"/>
        <v>14</v>
      </c>
      <c r="AD358" s="4">
        <f t="shared" si="53"/>
        <v>0.71111111111111114</v>
      </c>
      <c r="AE358">
        <f t="shared" si="54"/>
        <v>7</v>
      </c>
    </row>
    <row r="359" spans="1:31" x14ac:dyDescent="0.2">
      <c r="A359" s="1">
        <v>43722.731249999997</v>
      </c>
      <c r="B359" s="2">
        <f t="shared" si="34"/>
        <v>43722</v>
      </c>
      <c r="C359" s="5">
        <v>62</v>
      </c>
      <c r="D359" t="s">
        <v>228</v>
      </c>
      <c r="E359">
        <v>1</v>
      </c>
      <c r="N359">
        <v>1</v>
      </c>
      <c r="O359" t="s">
        <v>26</v>
      </c>
      <c r="P359">
        <f t="shared" si="55"/>
        <v>1</v>
      </c>
      <c r="Q359">
        <f t="shared" si="56"/>
        <v>1</v>
      </c>
      <c r="R359">
        <v>8.2200000000000006</v>
      </c>
      <c r="S359">
        <v>4.93</v>
      </c>
      <c r="T359">
        <f t="shared" si="58"/>
        <v>13.15</v>
      </c>
      <c r="V359">
        <f t="shared" si="57"/>
        <v>0</v>
      </c>
      <c r="W359">
        <f t="shared" si="59"/>
        <v>13.15</v>
      </c>
      <c r="X359">
        <v>9.32</v>
      </c>
      <c r="Y359">
        <v>2.14</v>
      </c>
      <c r="AA359">
        <f t="shared" si="50"/>
        <v>2019</v>
      </c>
      <c r="AB359">
        <f t="shared" si="51"/>
        <v>9</v>
      </c>
      <c r="AC359">
        <f t="shared" si="52"/>
        <v>14</v>
      </c>
      <c r="AD359" s="4">
        <f t="shared" si="53"/>
        <v>0.73125000000000007</v>
      </c>
      <c r="AE359">
        <f t="shared" si="54"/>
        <v>7</v>
      </c>
    </row>
    <row r="360" spans="1:31" x14ac:dyDescent="0.2">
      <c r="A360" s="1">
        <v>43722.754861111112</v>
      </c>
      <c r="B360" s="2">
        <f t="shared" si="34"/>
        <v>43722</v>
      </c>
      <c r="C360" s="5">
        <v>62</v>
      </c>
      <c r="D360" t="s">
        <v>191</v>
      </c>
      <c r="E360">
        <v>1</v>
      </c>
      <c r="N360">
        <v>1</v>
      </c>
      <c r="O360" t="s">
        <v>26</v>
      </c>
      <c r="P360">
        <f t="shared" si="55"/>
        <v>1</v>
      </c>
      <c r="Q360">
        <f t="shared" si="56"/>
        <v>1</v>
      </c>
      <c r="R360">
        <v>5.62</v>
      </c>
      <c r="S360">
        <v>4.75</v>
      </c>
      <c r="T360">
        <f t="shared" si="58"/>
        <v>10.370000000000001</v>
      </c>
      <c r="V360">
        <f t="shared" si="57"/>
        <v>0</v>
      </c>
      <c r="W360">
        <f t="shared" si="59"/>
        <v>10.370000000000001</v>
      </c>
      <c r="X360">
        <v>5.26</v>
      </c>
      <c r="Y360">
        <v>2.14</v>
      </c>
      <c r="AA360">
        <f t="shared" si="50"/>
        <v>2019</v>
      </c>
      <c r="AB360">
        <f t="shared" si="51"/>
        <v>9</v>
      </c>
      <c r="AC360">
        <f t="shared" si="52"/>
        <v>14</v>
      </c>
      <c r="AD360" s="4">
        <f t="shared" si="53"/>
        <v>0.75486111111111109</v>
      </c>
      <c r="AE360">
        <f t="shared" si="54"/>
        <v>7</v>
      </c>
    </row>
    <row r="361" spans="1:31" x14ac:dyDescent="0.2">
      <c r="A361" s="1">
        <v>43722.776388888888</v>
      </c>
      <c r="B361" s="2">
        <f t="shared" si="34"/>
        <v>43722</v>
      </c>
      <c r="C361" s="5">
        <v>62</v>
      </c>
      <c r="D361" t="s">
        <v>229</v>
      </c>
      <c r="E361">
        <v>1</v>
      </c>
      <c r="N361">
        <v>1</v>
      </c>
      <c r="O361" t="s">
        <v>31</v>
      </c>
      <c r="P361">
        <f t="shared" si="55"/>
        <v>1</v>
      </c>
      <c r="Q361">
        <f t="shared" si="56"/>
        <v>0</v>
      </c>
      <c r="R361">
        <v>6.38</v>
      </c>
      <c r="T361">
        <f t="shared" si="58"/>
        <v>6.38</v>
      </c>
      <c r="V361">
        <f t="shared" si="57"/>
        <v>0</v>
      </c>
      <c r="W361">
        <f t="shared" si="59"/>
        <v>6.38</v>
      </c>
      <c r="X361">
        <v>6.34</v>
      </c>
      <c r="Y361">
        <v>3.14</v>
      </c>
      <c r="AA361">
        <f t="shared" si="50"/>
        <v>2019</v>
      </c>
      <c r="AB361">
        <f t="shared" si="51"/>
        <v>9</v>
      </c>
      <c r="AC361">
        <f t="shared" si="52"/>
        <v>14</v>
      </c>
      <c r="AD361" s="4">
        <f t="shared" si="53"/>
        <v>0.77638888888888891</v>
      </c>
      <c r="AE361">
        <f t="shared" si="54"/>
        <v>7</v>
      </c>
    </row>
    <row r="362" spans="1:31" x14ac:dyDescent="0.2">
      <c r="A362" s="1">
        <v>43722.804861111108</v>
      </c>
      <c r="B362" s="2">
        <f t="shared" si="34"/>
        <v>43722</v>
      </c>
      <c r="C362" s="5">
        <v>62</v>
      </c>
      <c r="D362" t="s">
        <v>83</v>
      </c>
      <c r="E362">
        <v>1</v>
      </c>
      <c r="F362" t="s">
        <v>34</v>
      </c>
      <c r="G362">
        <v>1</v>
      </c>
      <c r="H362" t="s">
        <v>78</v>
      </c>
      <c r="I362">
        <v>1</v>
      </c>
      <c r="J362" t="s">
        <v>74</v>
      </c>
      <c r="K362">
        <v>2</v>
      </c>
      <c r="N362">
        <v>4</v>
      </c>
      <c r="O362" t="s">
        <v>31</v>
      </c>
      <c r="P362">
        <f t="shared" si="55"/>
        <v>5</v>
      </c>
      <c r="Q362">
        <f t="shared" si="56"/>
        <v>1</v>
      </c>
      <c r="R362">
        <v>23.14</v>
      </c>
      <c r="S362">
        <v>18.03</v>
      </c>
      <c r="T362">
        <f t="shared" si="58"/>
        <v>41.17</v>
      </c>
      <c r="V362">
        <f t="shared" si="57"/>
        <v>0</v>
      </c>
      <c r="W362">
        <f t="shared" si="59"/>
        <v>41.17</v>
      </c>
      <c r="X362">
        <v>16.88</v>
      </c>
      <c r="Y362">
        <v>21.27</v>
      </c>
      <c r="AA362">
        <f t="shared" si="50"/>
        <v>2019</v>
      </c>
      <c r="AB362">
        <f t="shared" si="51"/>
        <v>9</v>
      </c>
      <c r="AC362">
        <f t="shared" si="52"/>
        <v>14</v>
      </c>
      <c r="AD362" s="4">
        <f t="shared" si="53"/>
        <v>0.80486111111111114</v>
      </c>
      <c r="AE362">
        <f t="shared" si="54"/>
        <v>7</v>
      </c>
    </row>
    <row r="363" spans="1:31" x14ac:dyDescent="0.2">
      <c r="A363" s="1">
        <v>43722.861805555556</v>
      </c>
      <c r="B363" s="2">
        <f t="shared" si="34"/>
        <v>43722</v>
      </c>
      <c r="C363" s="5">
        <v>62</v>
      </c>
      <c r="D363" t="s">
        <v>233</v>
      </c>
      <c r="E363">
        <v>1</v>
      </c>
      <c r="N363">
        <v>1</v>
      </c>
      <c r="O363" t="s">
        <v>31</v>
      </c>
      <c r="P363">
        <f t="shared" si="55"/>
        <v>1</v>
      </c>
      <c r="Q363">
        <f t="shared" si="56"/>
        <v>0</v>
      </c>
      <c r="R363">
        <v>6.4</v>
      </c>
      <c r="T363">
        <f t="shared" si="58"/>
        <v>6.4</v>
      </c>
      <c r="V363">
        <f t="shared" si="57"/>
        <v>0</v>
      </c>
      <c r="W363">
        <f t="shared" si="59"/>
        <v>6.4</v>
      </c>
      <c r="X363">
        <v>3.9</v>
      </c>
      <c r="Y363">
        <v>7.42</v>
      </c>
      <c r="AA363">
        <f t="shared" si="50"/>
        <v>2019</v>
      </c>
      <c r="AB363">
        <f t="shared" si="51"/>
        <v>9</v>
      </c>
      <c r="AC363">
        <f t="shared" si="52"/>
        <v>14</v>
      </c>
      <c r="AD363" s="4">
        <f t="shared" si="53"/>
        <v>0.8618055555555556</v>
      </c>
      <c r="AE363">
        <f t="shared" si="54"/>
        <v>7</v>
      </c>
    </row>
    <row r="364" spans="1:31" x14ac:dyDescent="0.2">
      <c r="A364" s="1">
        <v>43722.879166666666</v>
      </c>
      <c r="B364" s="2">
        <f t="shared" si="34"/>
        <v>43722</v>
      </c>
      <c r="C364" s="5">
        <v>62</v>
      </c>
      <c r="D364" t="s">
        <v>232</v>
      </c>
      <c r="E364">
        <v>1</v>
      </c>
      <c r="N364">
        <v>1</v>
      </c>
      <c r="O364" t="s">
        <v>31</v>
      </c>
      <c r="P364">
        <f t="shared" si="55"/>
        <v>1</v>
      </c>
      <c r="Q364">
        <f t="shared" si="56"/>
        <v>1</v>
      </c>
      <c r="R364">
        <v>6.36</v>
      </c>
      <c r="S364">
        <v>2.48</v>
      </c>
      <c r="T364">
        <f t="shared" si="58"/>
        <v>8.84</v>
      </c>
      <c r="V364">
        <f t="shared" si="57"/>
        <v>0</v>
      </c>
      <c r="W364">
        <f t="shared" si="59"/>
        <v>8.84</v>
      </c>
      <c r="X364">
        <v>6.5</v>
      </c>
      <c r="Y364">
        <v>1.42</v>
      </c>
      <c r="AA364">
        <f t="shared" si="50"/>
        <v>2019</v>
      </c>
      <c r="AB364">
        <f t="shared" si="51"/>
        <v>9</v>
      </c>
      <c r="AC364">
        <f t="shared" si="52"/>
        <v>14</v>
      </c>
      <c r="AD364" s="4">
        <f t="shared" si="53"/>
        <v>0.87916666666666676</v>
      </c>
      <c r="AE364">
        <f t="shared" si="54"/>
        <v>7</v>
      </c>
    </row>
    <row r="365" spans="1:31" x14ac:dyDescent="0.2">
      <c r="A365" s="1">
        <v>43723.708333333336</v>
      </c>
      <c r="B365" s="2">
        <f t="shared" si="34"/>
        <v>43723</v>
      </c>
      <c r="C365" s="5">
        <v>63</v>
      </c>
      <c r="D365" t="s">
        <v>203</v>
      </c>
      <c r="E365">
        <v>2</v>
      </c>
      <c r="N365">
        <v>1</v>
      </c>
      <c r="O365" t="s">
        <v>26</v>
      </c>
      <c r="P365">
        <f t="shared" si="55"/>
        <v>2</v>
      </c>
      <c r="Q365">
        <f t="shared" si="56"/>
        <v>1</v>
      </c>
      <c r="R365">
        <v>7.28</v>
      </c>
      <c r="S365">
        <v>4.21</v>
      </c>
      <c r="T365">
        <f t="shared" si="58"/>
        <v>11.49</v>
      </c>
      <c r="V365">
        <f t="shared" si="57"/>
        <v>0</v>
      </c>
      <c r="W365">
        <f t="shared" si="59"/>
        <v>11.49</v>
      </c>
      <c r="X365">
        <v>6.71</v>
      </c>
      <c r="Y365">
        <v>2.57</v>
      </c>
      <c r="AA365">
        <f t="shared" si="50"/>
        <v>2019</v>
      </c>
      <c r="AB365">
        <f t="shared" si="51"/>
        <v>9</v>
      </c>
      <c r="AC365">
        <f t="shared" si="52"/>
        <v>15</v>
      </c>
      <c r="AD365" s="4">
        <f t="shared" si="53"/>
        <v>0.70833333333333337</v>
      </c>
      <c r="AE365">
        <f t="shared" si="54"/>
        <v>1</v>
      </c>
    </row>
    <row r="366" spans="1:31" x14ac:dyDescent="0.2">
      <c r="A366" s="1">
        <v>43723.728472222225</v>
      </c>
      <c r="B366" s="2">
        <f t="shared" si="34"/>
        <v>43723</v>
      </c>
      <c r="C366" s="5">
        <v>63</v>
      </c>
      <c r="D366" t="s">
        <v>234</v>
      </c>
      <c r="E366">
        <v>1</v>
      </c>
      <c r="N366">
        <v>1</v>
      </c>
      <c r="O366" t="s">
        <v>26</v>
      </c>
      <c r="P366">
        <f t="shared" si="55"/>
        <v>1</v>
      </c>
      <c r="Q366">
        <f t="shared" si="56"/>
        <v>1</v>
      </c>
      <c r="R366">
        <v>3.04</v>
      </c>
      <c r="S366">
        <v>4.5599999999999996</v>
      </c>
      <c r="T366">
        <f t="shared" si="58"/>
        <v>7.6</v>
      </c>
      <c r="V366">
        <f t="shared" si="57"/>
        <v>0</v>
      </c>
      <c r="W366">
        <f t="shared" si="59"/>
        <v>7.6</v>
      </c>
      <c r="X366">
        <v>1.23</v>
      </c>
      <c r="Y366">
        <v>2.14</v>
      </c>
      <c r="AA366">
        <f t="shared" si="50"/>
        <v>2019</v>
      </c>
      <c r="AB366">
        <f t="shared" si="51"/>
        <v>9</v>
      </c>
      <c r="AC366">
        <f t="shared" si="52"/>
        <v>15</v>
      </c>
      <c r="AD366" s="4">
        <f t="shared" si="53"/>
        <v>0.7284722222222223</v>
      </c>
      <c r="AE366">
        <f t="shared" si="54"/>
        <v>1</v>
      </c>
    </row>
    <row r="367" spans="1:31" x14ac:dyDescent="0.2">
      <c r="A367" s="1">
        <v>43723.754861111112</v>
      </c>
      <c r="B367" s="2">
        <f t="shared" si="34"/>
        <v>43723</v>
      </c>
      <c r="C367" s="5">
        <v>63</v>
      </c>
      <c r="D367" t="s">
        <v>235</v>
      </c>
      <c r="E367">
        <v>1</v>
      </c>
      <c r="N367">
        <v>1</v>
      </c>
      <c r="O367" t="s">
        <v>31</v>
      </c>
      <c r="P367">
        <f t="shared" si="55"/>
        <v>1</v>
      </c>
      <c r="Q367">
        <f t="shared" si="56"/>
        <v>1</v>
      </c>
      <c r="R367">
        <v>7.82</v>
      </c>
      <c r="S367">
        <v>13.86</v>
      </c>
      <c r="T367">
        <f t="shared" si="58"/>
        <v>21.68</v>
      </c>
      <c r="V367">
        <f t="shared" si="57"/>
        <v>0</v>
      </c>
      <c r="W367">
        <f t="shared" si="59"/>
        <v>21.68</v>
      </c>
      <c r="X367">
        <v>6.2</v>
      </c>
      <c r="Y367">
        <v>25</v>
      </c>
      <c r="AA367">
        <f t="shared" si="50"/>
        <v>2019</v>
      </c>
      <c r="AB367">
        <f t="shared" si="51"/>
        <v>9</v>
      </c>
      <c r="AC367">
        <f t="shared" si="52"/>
        <v>15</v>
      </c>
      <c r="AD367" s="4">
        <f t="shared" si="53"/>
        <v>0.75486111111111109</v>
      </c>
      <c r="AE367">
        <f t="shared" si="54"/>
        <v>1</v>
      </c>
    </row>
    <row r="368" spans="1:31" x14ac:dyDescent="0.2">
      <c r="A368" s="1">
        <v>43723.298611111109</v>
      </c>
      <c r="B368" s="2">
        <f t="shared" si="34"/>
        <v>43723</v>
      </c>
      <c r="C368" s="5">
        <v>63</v>
      </c>
      <c r="D368" t="s">
        <v>236</v>
      </c>
      <c r="O368" t="s">
        <v>31</v>
      </c>
      <c r="V368">
        <f t="shared" si="57"/>
        <v>0</v>
      </c>
      <c r="AA368">
        <f t="shared" si="50"/>
        <v>2019</v>
      </c>
      <c r="AB368">
        <f t="shared" si="51"/>
        <v>9</v>
      </c>
      <c r="AC368">
        <f t="shared" si="52"/>
        <v>15</v>
      </c>
      <c r="AD368" s="4">
        <f t="shared" si="53"/>
        <v>0.2986111111111111</v>
      </c>
      <c r="AE368">
        <f t="shared" si="54"/>
        <v>1</v>
      </c>
    </row>
    <row r="369" spans="1:31" x14ac:dyDescent="0.2">
      <c r="A369" s="1">
        <v>43723.811111111114</v>
      </c>
      <c r="B369" s="2">
        <f t="shared" si="34"/>
        <v>43723</v>
      </c>
      <c r="C369" s="5">
        <v>63</v>
      </c>
      <c r="D369" t="s">
        <v>33</v>
      </c>
      <c r="E369">
        <v>1</v>
      </c>
      <c r="N369">
        <v>1</v>
      </c>
      <c r="O369" t="s">
        <v>31</v>
      </c>
      <c r="P369">
        <f>SUM(E369,G369,I369,K369)</f>
        <v>1</v>
      </c>
      <c r="Q369">
        <f t="shared" si="56"/>
        <v>0</v>
      </c>
      <c r="R369">
        <v>4.76</v>
      </c>
      <c r="T369">
        <f t="shared" si="58"/>
        <v>4.76</v>
      </c>
      <c r="V369">
        <f t="shared" si="57"/>
        <v>0</v>
      </c>
      <c r="W369">
        <f t="shared" si="59"/>
        <v>4.76</v>
      </c>
      <c r="X369">
        <v>1.5</v>
      </c>
      <c r="Y369">
        <v>10.57</v>
      </c>
      <c r="AA369">
        <f t="shared" si="50"/>
        <v>2019</v>
      </c>
      <c r="AB369">
        <f t="shared" si="51"/>
        <v>9</v>
      </c>
      <c r="AC369">
        <f t="shared" si="52"/>
        <v>15</v>
      </c>
      <c r="AD369" s="4">
        <f t="shared" si="53"/>
        <v>0.81111111111111101</v>
      </c>
      <c r="AE369">
        <f t="shared" si="54"/>
        <v>1</v>
      </c>
    </row>
    <row r="370" spans="1:31" x14ac:dyDescent="0.2">
      <c r="A370" s="1">
        <v>43723.822916666664</v>
      </c>
      <c r="B370" s="2">
        <f t="shared" si="34"/>
        <v>43723</v>
      </c>
      <c r="C370" s="5">
        <v>63</v>
      </c>
      <c r="D370" t="s">
        <v>58</v>
      </c>
      <c r="E370">
        <v>1</v>
      </c>
      <c r="N370">
        <v>1</v>
      </c>
      <c r="O370" t="s">
        <v>31</v>
      </c>
      <c r="P370">
        <f t="shared" ref="P370:P436" si="60">SUM(E370,G370,I370,K370)</f>
        <v>1</v>
      </c>
      <c r="Q370">
        <f t="shared" si="56"/>
        <v>0</v>
      </c>
      <c r="R370">
        <v>5.48</v>
      </c>
      <c r="S370">
        <v>1</v>
      </c>
      <c r="T370">
        <f t="shared" si="58"/>
        <v>6.48</v>
      </c>
      <c r="V370">
        <f t="shared" si="57"/>
        <v>0</v>
      </c>
      <c r="W370">
        <f t="shared" si="59"/>
        <v>6.48</v>
      </c>
      <c r="X370">
        <v>3.25</v>
      </c>
      <c r="Y370">
        <v>2.85</v>
      </c>
      <c r="AA370">
        <f t="shared" si="50"/>
        <v>2019</v>
      </c>
      <c r="AB370">
        <f t="shared" si="51"/>
        <v>9</v>
      </c>
      <c r="AC370">
        <f t="shared" si="52"/>
        <v>15</v>
      </c>
      <c r="AD370" s="4">
        <f t="shared" si="53"/>
        <v>0.82291666666666663</v>
      </c>
      <c r="AE370">
        <f t="shared" si="54"/>
        <v>1</v>
      </c>
    </row>
    <row r="371" spans="1:31" x14ac:dyDescent="0.2">
      <c r="A371" s="1">
        <v>43723.837500000001</v>
      </c>
      <c r="B371" s="2">
        <f t="shared" si="34"/>
        <v>43723</v>
      </c>
      <c r="C371" s="5">
        <v>63</v>
      </c>
      <c r="D371" t="s">
        <v>237</v>
      </c>
      <c r="E371">
        <v>1</v>
      </c>
      <c r="N371">
        <v>1</v>
      </c>
      <c r="O371" t="s">
        <v>31</v>
      </c>
      <c r="P371">
        <f t="shared" si="60"/>
        <v>1</v>
      </c>
      <c r="Q371">
        <f t="shared" si="56"/>
        <v>1</v>
      </c>
      <c r="R371">
        <v>5.52</v>
      </c>
      <c r="S371">
        <v>8.25</v>
      </c>
      <c r="T371">
        <f t="shared" si="58"/>
        <v>13.77</v>
      </c>
      <c r="V371">
        <f t="shared" si="57"/>
        <v>0</v>
      </c>
      <c r="W371">
        <f t="shared" si="59"/>
        <v>13.77</v>
      </c>
      <c r="X371">
        <v>4.9000000000000004</v>
      </c>
      <c r="Y371">
        <v>4</v>
      </c>
      <c r="AA371">
        <f t="shared" si="50"/>
        <v>2019</v>
      </c>
      <c r="AB371">
        <f t="shared" si="51"/>
        <v>9</v>
      </c>
      <c r="AC371">
        <f t="shared" si="52"/>
        <v>15</v>
      </c>
      <c r="AD371" s="4">
        <f t="shared" si="53"/>
        <v>0.83750000000000002</v>
      </c>
      <c r="AE371">
        <f t="shared" si="54"/>
        <v>1</v>
      </c>
    </row>
    <row r="372" spans="1:31" x14ac:dyDescent="0.2">
      <c r="A372" s="1">
        <v>43723.852083333331</v>
      </c>
      <c r="B372" s="2">
        <f t="shared" si="34"/>
        <v>43723</v>
      </c>
      <c r="C372" s="5">
        <v>63</v>
      </c>
      <c r="D372" t="s">
        <v>185</v>
      </c>
      <c r="E372">
        <v>1</v>
      </c>
      <c r="N372">
        <v>1</v>
      </c>
      <c r="O372" t="s">
        <v>26</v>
      </c>
      <c r="P372">
        <f t="shared" si="60"/>
        <v>1</v>
      </c>
      <c r="Q372">
        <f t="shared" si="56"/>
        <v>1</v>
      </c>
      <c r="R372">
        <v>7.12</v>
      </c>
      <c r="S372">
        <v>2.66</v>
      </c>
      <c r="T372">
        <f t="shared" si="58"/>
        <v>9.7800000000000011</v>
      </c>
      <c r="V372">
        <f t="shared" si="57"/>
        <v>0</v>
      </c>
      <c r="W372">
        <f t="shared" si="59"/>
        <v>9.7800000000000011</v>
      </c>
      <c r="X372">
        <v>7.43</v>
      </c>
      <c r="Y372">
        <v>3.71</v>
      </c>
      <c r="AA372">
        <f t="shared" si="50"/>
        <v>2019</v>
      </c>
      <c r="AB372">
        <f t="shared" si="51"/>
        <v>9</v>
      </c>
      <c r="AC372">
        <f t="shared" si="52"/>
        <v>15</v>
      </c>
      <c r="AD372" s="4">
        <f t="shared" si="53"/>
        <v>0.8520833333333333</v>
      </c>
      <c r="AE372">
        <f t="shared" si="54"/>
        <v>1</v>
      </c>
    </row>
    <row r="373" spans="1:31" x14ac:dyDescent="0.2">
      <c r="A373" s="1">
        <v>43723.868750000001</v>
      </c>
      <c r="B373" s="2">
        <f t="shared" si="34"/>
        <v>43723</v>
      </c>
      <c r="C373" s="5">
        <v>63</v>
      </c>
      <c r="D373" t="s">
        <v>238</v>
      </c>
      <c r="E373">
        <v>1</v>
      </c>
      <c r="N373">
        <v>1</v>
      </c>
      <c r="O373" t="s">
        <v>31</v>
      </c>
      <c r="P373">
        <f t="shared" si="60"/>
        <v>1</v>
      </c>
      <c r="Q373">
        <f t="shared" si="56"/>
        <v>1</v>
      </c>
      <c r="R373">
        <v>6.15</v>
      </c>
      <c r="S373">
        <v>6.39</v>
      </c>
      <c r="T373">
        <f t="shared" si="58"/>
        <v>12.54</v>
      </c>
      <c r="V373">
        <f t="shared" si="57"/>
        <v>0</v>
      </c>
      <c r="W373">
        <f t="shared" si="59"/>
        <v>12.54</v>
      </c>
      <c r="X373">
        <v>4.4000000000000004</v>
      </c>
      <c r="Y373">
        <v>17.57</v>
      </c>
      <c r="AA373">
        <f t="shared" si="50"/>
        <v>2019</v>
      </c>
      <c r="AB373">
        <f t="shared" si="51"/>
        <v>9</v>
      </c>
      <c r="AC373">
        <f t="shared" si="52"/>
        <v>15</v>
      </c>
      <c r="AD373" s="4">
        <f t="shared" si="53"/>
        <v>0.86875000000000002</v>
      </c>
      <c r="AE373">
        <f t="shared" si="54"/>
        <v>1</v>
      </c>
    </row>
    <row r="374" spans="1:31" x14ac:dyDescent="0.2">
      <c r="A374" s="1">
        <v>43729.710416666669</v>
      </c>
      <c r="B374" s="2">
        <f t="shared" si="34"/>
        <v>43729</v>
      </c>
      <c r="C374" s="5">
        <v>64</v>
      </c>
      <c r="D374" t="s">
        <v>203</v>
      </c>
      <c r="E374">
        <v>1</v>
      </c>
      <c r="N374">
        <v>1</v>
      </c>
      <c r="O374" t="s">
        <v>26</v>
      </c>
      <c r="P374">
        <f t="shared" si="60"/>
        <v>1</v>
      </c>
      <c r="Q374">
        <f t="shared" si="56"/>
        <v>1</v>
      </c>
      <c r="R374">
        <v>4.3899999999999997</v>
      </c>
      <c r="S374">
        <v>2.61</v>
      </c>
      <c r="T374">
        <f t="shared" si="58"/>
        <v>7</v>
      </c>
      <c r="V374">
        <f t="shared" si="57"/>
        <v>0</v>
      </c>
      <c r="W374">
        <f t="shared" si="59"/>
        <v>7</v>
      </c>
      <c r="X374">
        <v>3.35</v>
      </c>
      <c r="Y374">
        <v>2</v>
      </c>
      <c r="AA374">
        <f t="shared" si="50"/>
        <v>2019</v>
      </c>
      <c r="AB374">
        <f t="shared" si="51"/>
        <v>9</v>
      </c>
      <c r="AC374">
        <f t="shared" si="52"/>
        <v>21</v>
      </c>
      <c r="AD374" s="4">
        <f t="shared" si="53"/>
        <v>0.7104166666666667</v>
      </c>
      <c r="AE374">
        <f t="shared" si="54"/>
        <v>7</v>
      </c>
    </row>
    <row r="375" spans="1:31" x14ac:dyDescent="0.2">
      <c r="A375" s="1">
        <v>43729.723611111112</v>
      </c>
      <c r="B375" s="2">
        <f t="shared" si="34"/>
        <v>43729</v>
      </c>
      <c r="C375" s="5">
        <v>64</v>
      </c>
      <c r="D375" t="s">
        <v>239</v>
      </c>
      <c r="E375">
        <v>1</v>
      </c>
      <c r="F375" t="s">
        <v>162</v>
      </c>
      <c r="G375">
        <v>1</v>
      </c>
      <c r="N375">
        <v>2</v>
      </c>
      <c r="O375" t="s">
        <v>31</v>
      </c>
      <c r="P375">
        <f t="shared" si="60"/>
        <v>2</v>
      </c>
      <c r="Q375">
        <f t="shared" si="56"/>
        <v>1</v>
      </c>
      <c r="R375">
        <v>6.43</v>
      </c>
      <c r="S375">
        <v>12.02</v>
      </c>
      <c r="T375">
        <f t="shared" si="58"/>
        <v>18.45</v>
      </c>
      <c r="V375">
        <f t="shared" si="57"/>
        <v>0</v>
      </c>
      <c r="W375">
        <f t="shared" si="59"/>
        <v>18.45</v>
      </c>
      <c r="X375">
        <v>2.86</v>
      </c>
      <c r="Y375">
        <v>5.56</v>
      </c>
      <c r="AA375">
        <f t="shared" si="50"/>
        <v>2019</v>
      </c>
      <c r="AB375">
        <f t="shared" si="51"/>
        <v>9</v>
      </c>
      <c r="AC375">
        <f t="shared" si="52"/>
        <v>21</v>
      </c>
      <c r="AD375" s="4">
        <f t="shared" si="53"/>
        <v>0.72361111111111109</v>
      </c>
      <c r="AE375">
        <f t="shared" si="54"/>
        <v>7</v>
      </c>
    </row>
    <row r="376" spans="1:31" x14ac:dyDescent="0.2">
      <c r="A376" s="1">
        <v>43729.745138888888</v>
      </c>
      <c r="B376" s="2">
        <f t="shared" si="34"/>
        <v>43729</v>
      </c>
      <c r="C376" s="5">
        <v>64</v>
      </c>
      <c r="D376" t="s">
        <v>55</v>
      </c>
      <c r="E376">
        <v>1</v>
      </c>
      <c r="N376">
        <v>1</v>
      </c>
      <c r="O376" t="s">
        <v>31</v>
      </c>
      <c r="P376">
        <f t="shared" si="60"/>
        <v>1</v>
      </c>
      <c r="Q376">
        <f t="shared" si="56"/>
        <v>1</v>
      </c>
      <c r="R376">
        <v>4.5599999999999996</v>
      </c>
      <c r="S376">
        <v>3.93</v>
      </c>
      <c r="T376">
        <f t="shared" si="58"/>
        <v>8.49</v>
      </c>
      <c r="V376">
        <f t="shared" si="57"/>
        <v>0</v>
      </c>
      <c r="W376">
        <f t="shared" si="59"/>
        <v>8.49</v>
      </c>
      <c r="X376">
        <v>3.46</v>
      </c>
      <c r="Y376">
        <v>3.42</v>
      </c>
      <c r="AA376">
        <f t="shared" si="50"/>
        <v>2019</v>
      </c>
      <c r="AB376">
        <f t="shared" si="51"/>
        <v>9</v>
      </c>
      <c r="AC376">
        <f t="shared" si="52"/>
        <v>21</v>
      </c>
      <c r="AD376" s="4">
        <f t="shared" si="53"/>
        <v>0.74513888888888891</v>
      </c>
      <c r="AE376">
        <f t="shared" si="54"/>
        <v>7</v>
      </c>
    </row>
    <row r="377" spans="1:31" x14ac:dyDescent="0.2">
      <c r="A377" s="1">
        <v>43729.762499999997</v>
      </c>
      <c r="B377" s="2">
        <f t="shared" si="34"/>
        <v>43729</v>
      </c>
      <c r="C377" s="5">
        <v>64</v>
      </c>
      <c r="D377" t="s">
        <v>73</v>
      </c>
      <c r="E377">
        <v>1</v>
      </c>
      <c r="N377">
        <v>1</v>
      </c>
      <c r="O377" t="s">
        <v>31</v>
      </c>
      <c r="P377">
        <f t="shared" si="60"/>
        <v>1</v>
      </c>
      <c r="Q377">
        <f t="shared" si="56"/>
        <v>0</v>
      </c>
      <c r="R377">
        <v>12.29</v>
      </c>
      <c r="S377">
        <v>1</v>
      </c>
      <c r="T377">
        <f t="shared" si="58"/>
        <v>13.29</v>
      </c>
      <c r="V377">
        <f t="shared" si="57"/>
        <v>0</v>
      </c>
      <c r="W377">
        <f t="shared" si="59"/>
        <v>13.29</v>
      </c>
      <c r="X377">
        <v>5.64</v>
      </c>
      <c r="Y377">
        <v>8.2799999999999994</v>
      </c>
      <c r="AA377">
        <f t="shared" si="50"/>
        <v>2019</v>
      </c>
      <c r="AB377">
        <f t="shared" si="51"/>
        <v>9</v>
      </c>
      <c r="AC377">
        <f t="shared" si="52"/>
        <v>21</v>
      </c>
      <c r="AD377" s="4">
        <f t="shared" si="53"/>
        <v>0.76250000000000007</v>
      </c>
      <c r="AE377">
        <f t="shared" si="54"/>
        <v>7</v>
      </c>
    </row>
    <row r="378" spans="1:31" x14ac:dyDescent="0.2">
      <c r="A378" s="1">
        <v>43729.788194444445</v>
      </c>
      <c r="B378" s="2">
        <f t="shared" si="34"/>
        <v>43729</v>
      </c>
      <c r="C378" s="5">
        <v>64</v>
      </c>
      <c r="D378" t="s">
        <v>75</v>
      </c>
      <c r="E378">
        <v>1</v>
      </c>
      <c r="N378">
        <v>1</v>
      </c>
      <c r="O378" t="s">
        <v>26</v>
      </c>
      <c r="P378">
        <f t="shared" si="60"/>
        <v>1</v>
      </c>
      <c r="Q378">
        <f t="shared" si="56"/>
        <v>1</v>
      </c>
      <c r="R378">
        <v>5.34</v>
      </c>
      <c r="S378">
        <v>2.5</v>
      </c>
      <c r="T378">
        <f t="shared" si="58"/>
        <v>7.84</v>
      </c>
      <c r="V378">
        <f t="shared" si="57"/>
        <v>0</v>
      </c>
      <c r="W378">
        <f t="shared" si="59"/>
        <v>7.84</v>
      </c>
      <c r="X378">
        <v>4.9000000000000004</v>
      </c>
      <c r="Y378">
        <v>1.42</v>
      </c>
      <c r="AA378">
        <f t="shared" si="50"/>
        <v>2019</v>
      </c>
      <c r="AB378">
        <f t="shared" si="51"/>
        <v>9</v>
      </c>
      <c r="AC378">
        <f t="shared" si="52"/>
        <v>21</v>
      </c>
      <c r="AD378" s="4">
        <f t="shared" si="53"/>
        <v>0.78819444444444453</v>
      </c>
      <c r="AE378">
        <f t="shared" si="54"/>
        <v>7</v>
      </c>
    </row>
    <row r="379" spans="1:31" x14ac:dyDescent="0.2">
      <c r="A379" s="1">
        <v>43729.805555555555</v>
      </c>
      <c r="B379" s="2">
        <f t="shared" si="34"/>
        <v>43729</v>
      </c>
      <c r="C379" s="5">
        <v>64</v>
      </c>
      <c r="D379" t="s">
        <v>75</v>
      </c>
      <c r="E379">
        <v>1</v>
      </c>
      <c r="N379">
        <v>1</v>
      </c>
      <c r="O379" t="s">
        <v>26</v>
      </c>
      <c r="P379">
        <f t="shared" si="60"/>
        <v>1</v>
      </c>
      <c r="Q379">
        <f t="shared" si="56"/>
        <v>0</v>
      </c>
      <c r="R379">
        <v>4.53</v>
      </c>
      <c r="T379">
        <f t="shared" si="58"/>
        <v>4.53</v>
      </c>
      <c r="V379">
        <f t="shared" si="57"/>
        <v>0</v>
      </c>
      <c r="W379">
        <f t="shared" si="59"/>
        <v>4.53</v>
      </c>
      <c r="X379">
        <v>3.7</v>
      </c>
      <c r="Y379">
        <v>0.85</v>
      </c>
      <c r="AA379">
        <f t="shared" si="50"/>
        <v>2019</v>
      </c>
      <c r="AB379">
        <f t="shared" si="51"/>
        <v>9</v>
      </c>
      <c r="AC379">
        <f t="shared" si="52"/>
        <v>21</v>
      </c>
      <c r="AD379" s="4">
        <f t="shared" si="53"/>
        <v>0.80555555555555547</v>
      </c>
      <c r="AE379">
        <f t="shared" si="54"/>
        <v>7</v>
      </c>
    </row>
    <row r="380" spans="1:31" x14ac:dyDescent="0.2">
      <c r="A380" s="1">
        <v>43729.813194444447</v>
      </c>
      <c r="B380" s="2">
        <f t="shared" si="34"/>
        <v>43729</v>
      </c>
      <c r="C380" s="5">
        <v>64</v>
      </c>
      <c r="D380" t="s">
        <v>107</v>
      </c>
      <c r="E380">
        <v>1</v>
      </c>
      <c r="N380">
        <v>1</v>
      </c>
      <c r="O380" t="s">
        <v>26</v>
      </c>
      <c r="P380">
        <f t="shared" si="60"/>
        <v>1</v>
      </c>
      <c r="Q380">
        <f t="shared" si="56"/>
        <v>0</v>
      </c>
      <c r="R380">
        <v>7.45</v>
      </c>
      <c r="T380">
        <f t="shared" si="58"/>
        <v>7.45</v>
      </c>
      <c r="V380">
        <f t="shared" si="57"/>
        <v>0</v>
      </c>
      <c r="W380">
        <f t="shared" si="59"/>
        <v>7.45</v>
      </c>
      <c r="X380">
        <v>8.0299999999999994</v>
      </c>
      <c r="Y380">
        <v>3</v>
      </c>
      <c r="AA380">
        <f t="shared" si="50"/>
        <v>2019</v>
      </c>
      <c r="AB380">
        <f t="shared" si="51"/>
        <v>9</v>
      </c>
      <c r="AC380">
        <f t="shared" si="52"/>
        <v>21</v>
      </c>
      <c r="AD380" s="4">
        <f t="shared" si="53"/>
        <v>0.81319444444444444</v>
      </c>
      <c r="AE380">
        <f t="shared" si="54"/>
        <v>7</v>
      </c>
    </row>
    <row r="381" spans="1:31" x14ac:dyDescent="0.2">
      <c r="A381" s="1">
        <v>43729.847916666666</v>
      </c>
      <c r="B381" s="2">
        <f t="shared" si="34"/>
        <v>43729</v>
      </c>
      <c r="C381" s="5">
        <v>64</v>
      </c>
      <c r="D381" t="s">
        <v>210</v>
      </c>
      <c r="E381">
        <v>1</v>
      </c>
      <c r="N381">
        <v>1</v>
      </c>
      <c r="O381" t="s">
        <v>26</v>
      </c>
      <c r="P381">
        <f t="shared" si="60"/>
        <v>1</v>
      </c>
      <c r="Q381">
        <f t="shared" si="56"/>
        <v>1</v>
      </c>
      <c r="R381">
        <v>5.43</v>
      </c>
      <c r="S381">
        <v>5.99</v>
      </c>
      <c r="T381">
        <f t="shared" si="58"/>
        <v>11.42</v>
      </c>
      <c r="V381">
        <f t="shared" si="57"/>
        <v>0</v>
      </c>
      <c r="W381">
        <f t="shared" si="59"/>
        <v>11.42</v>
      </c>
      <c r="X381">
        <v>4.96</v>
      </c>
      <c r="Y381">
        <v>2.14</v>
      </c>
      <c r="AA381">
        <f t="shared" si="50"/>
        <v>2019</v>
      </c>
      <c r="AB381">
        <f t="shared" si="51"/>
        <v>9</v>
      </c>
      <c r="AC381">
        <f t="shared" si="52"/>
        <v>21</v>
      </c>
      <c r="AD381" s="4">
        <f t="shared" si="53"/>
        <v>0.84791666666666676</v>
      </c>
      <c r="AE381">
        <f t="shared" si="54"/>
        <v>7</v>
      </c>
    </row>
    <row r="382" spans="1:31" x14ac:dyDescent="0.2">
      <c r="A382" s="1">
        <v>43729.875</v>
      </c>
      <c r="B382" s="2">
        <f t="shared" si="34"/>
        <v>43729</v>
      </c>
      <c r="C382" s="5">
        <v>64</v>
      </c>
      <c r="D382" t="s">
        <v>81</v>
      </c>
      <c r="E382">
        <v>1</v>
      </c>
      <c r="F382" t="s">
        <v>60</v>
      </c>
      <c r="G382">
        <v>1</v>
      </c>
      <c r="H382" t="s">
        <v>240</v>
      </c>
      <c r="I382">
        <v>1</v>
      </c>
      <c r="N382">
        <v>3</v>
      </c>
      <c r="O382" t="s">
        <v>31</v>
      </c>
      <c r="P382">
        <f t="shared" si="60"/>
        <v>3</v>
      </c>
      <c r="Q382">
        <f t="shared" si="56"/>
        <v>1</v>
      </c>
      <c r="R382">
        <v>12.74</v>
      </c>
      <c r="S382">
        <v>7.16</v>
      </c>
      <c r="T382">
        <f t="shared" si="58"/>
        <v>19.899999999999999</v>
      </c>
      <c r="V382">
        <f t="shared" si="57"/>
        <v>0</v>
      </c>
      <c r="W382">
        <f t="shared" si="59"/>
        <v>19.899999999999999</v>
      </c>
      <c r="X382">
        <v>9.6</v>
      </c>
      <c r="Y382">
        <v>4.13</v>
      </c>
      <c r="AA382">
        <f t="shared" si="50"/>
        <v>2019</v>
      </c>
      <c r="AB382">
        <f t="shared" si="51"/>
        <v>9</v>
      </c>
      <c r="AC382">
        <f t="shared" si="52"/>
        <v>21</v>
      </c>
      <c r="AD382" s="4">
        <f t="shared" si="53"/>
        <v>0.875</v>
      </c>
      <c r="AE382">
        <f t="shared" si="54"/>
        <v>7</v>
      </c>
    </row>
    <row r="383" spans="1:31" x14ac:dyDescent="0.2">
      <c r="A383" s="1">
        <v>43730.713194444441</v>
      </c>
      <c r="B383" s="2">
        <f t="shared" si="34"/>
        <v>43730</v>
      </c>
      <c r="C383" s="5">
        <v>65</v>
      </c>
      <c r="D383" t="s">
        <v>241</v>
      </c>
      <c r="E383">
        <v>1</v>
      </c>
      <c r="N383">
        <v>1</v>
      </c>
      <c r="O383" t="s">
        <v>31</v>
      </c>
      <c r="P383">
        <f t="shared" si="60"/>
        <v>1</v>
      </c>
      <c r="Q383">
        <f t="shared" si="56"/>
        <v>0</v>
      </c>
      <c r="R383">
        <v>5.67</v>
      </c>
      <c r="T383">
        <f t="shared" si="58"/>
        <v>5.67</v>
      </c>
      <c r="V383">
        <f t="shared" si="57"/>
        <v>0</v>
      </c>
      <c r="W383">
        <f t="shared" si="59"/>
        <v>5.67</v>
      </c>
      <c r="X383">
        <v>4.46</v>
      </c>
      <c r="Y383">
        <v>10.14</v>
      </c>
      <c r="AA383">
        <f t="shared" si="50"/>
        <v>2019</v>
      </c>
      <c r="AB383">
        <f t="shared" si="51"/>
        <v>9</v>
      </c>
      <c r="AC383">
        <f t="shared" si="52"/>
        <v>22</v>
      </c>
      <c r="AD383" s="4">
        <f t="shared" si="53"/>
        <v>0.71319444444444446</v>
      </c>
      <c r="AE383">
        <f t="shared" si="54"/>
        <v>1</v>
      </c>
    </row>
    <row r="384" spans="1:31" x14ac:dyDescent="0.2">
      <c r="A384" s="1">
        <v>43730.726388888892</v>
      </c>
      <c r="B384" s="2">
        <f t="shared" si="34"/>
        <v>43730</v>
      </c>
      <c r="C384" s="5">
        <v>65</v>
      </c>
      <c r="D384" t="s">
        <v>154</v>
      </c>
      <c r="E384">
        <v>1</v>
      </c>
      <c r="F384" t="s">
        <v>242</v>
      </c>
      <c r="G384">
        <v>1</v>
      </c>
      <c r="N384">
        <v>1</v>
      </c>
      <c r="O384" t="s">
        <v>31</v>
      </c>
      <c r="P384">
        <f t="shared" si="60"/>
        <v>2</v>
      </c>
      <c r="Q384">
        <f t="shared" si="56"/>
        <v>1</v>
      </c>
      <c r="R384">
        <v>10.83</v>
      </c>
      <c r="S384">
        <v>17.93</v>
      </c>
      <c r="T384">
        <f t="shared" si="58"/>
        <v>28.759999999999998</v>
      </c>
      <c r="V384">
        <f t="shared" si="57"/>
        <v>0</v>
      </c>
      <c r="W384">
        <f t="shared" si="59"/>
        <v>28.759999999999998</v>
      </c>
      <c r="X384">
        <v>8.5299999999999994</v>
      </c>
      <c r="Y384">
        <v>16.57</v>
      </c>
      <c r="AA384">
        <f t="shared" si="50"/>
        <v>2019</v>
      </c>
      <c r="AB384">
        <f t="shared" si="51"/>
        <v>9</v>
      </c>
      <c r="AC384">
        <f t="shared" si="52"/>
        <v>22</v>
      </c>
      <c r="AD384" s="4">
        <f t="shared" si="53"/>
        <v>0.72638888888888886</v>
      </c>
      <c r="AE384">
        <f t="shared" si="54"/>
        <v>1</v>
      </c>
    </row>
    <row r="385" spans="1:31" x14ac:dyDescent="0.2">
      <c r="A385" s="1">
        <v>43730.763194444444</v>
      </c>
      <c r="B385" s="2">
        <f t="shared" si="34"/>
        <v>43730</v>
      </c>
      <c r="C385" s="5">
        <v>65</v>
      </c>
      <c r="D385" t="s">
        <v>107</v>
      </c>
      <c r="E385">
        <v>1</v>
      </c>
      <c r="F385" t="s">
        <v>109</v>
      </c>
      <c r="G385">
        <v>1</v>
      </c>
      <c r="N385">
        <v>2</v>
      </c>
      <c r="O385" t="s">
        <v>31</v>
      </c>
      <c r="P385">
        <f t="shared" si="60"/>
        <v>2</v>
      </c>
      <c r="Q385">
        <f t="shared" si="56"/>
        <v>1</v>
      </c>
      <c r="R385">
        <v>9.44</v>
      </c>
      <c r="S385">
        <v>5.38</v>
      </c>
      <c r="T385">
        <f t="shared" si="58"/>
        <v>14.82</v>
      </c>
      <c r="V385">
        <f t="shared" si="57"/>
        <v>0</v>
      </c>
      <c r="W385">
        <f t="shared" si="59"/>
        <v>14.82</v>
      </c>
      <c r="X385">
        <v>6.48</v>
      </c>
      <c r="Y385">
        <v>15.42</v>
      </c>
      <c r="AA385">
        <f t="shared" si="50"/>
        <v>2019</v>
      </c>
      <c r="AB385">
        <f t="shared" si="51"/>
        <v>9</v>
      </c>
      <c r="AC385">
        <f t="shared" si="52"/>
        <v>22</v>
      </c>
      <c r="AD385" s="4">
        <f t="shared" si="53"/>
        <v>0.7631944444444444</v>
      </c>
      <c r="AE385">
        <f t="shared" si="54"/>
        <v>1</v>
      </c>
    </row>
    <row r="386" spans="1:31" x14ac:dyDescent="0.2">
      <c r="A386" s="1">
        <v>43730.788888888892</v>
      </c>
      <c r="B386" s="2">
        <f t="shared" si="34"/>
        <v>43730</v>
      </c>
      <c r="C386" s="5">
        <v>65</v>
      </c>
      <c r="D386" t="s">
        <v>210</v>
      </c>
      <c r="E386">
        <v>1</v>
      </c>
      <c r="N386">
        <v>1</v>
      </c>
      <c r="O386" t="s">
        <v>26</v>
      </c>
      <c r="P386">
        <f t="shared" si="60"/>
        <v>1</v>
      </c>
      <c r="Q386">
        <f t="shared" si="56"/>
        <v>0</v>
      </c>
      <c r="R386">
        <v>7.35</v>
      </c>
      <c r="T386">
        <f t="shared" si="58"/>
        <v>7.35</v>
      </c>
      <c r="V386">
        <f t="shared" si="57"/>
        <v>0</v>
      </c>
      <c r="W386">
        <f t="shared" si="59"/>
        <v>7.35</v>
      </c>
      <c r="X386">
        <v>7.87</v>
      </c>
      <c r="Y386">
        <v>3</v>
      </c>
      <c r="AA386">
        <f t="shared" si="50"/>
        <v>2019</v>
      </c>
      <c r="AB386">
        <f t="shared" si="51"/>
        <v>9</v>
      </c>
      <c r="AC386">
        <f t="shared" si="52"/>
        <v>22</v>
      </c>
      <c r="AD386" s="4">
        <f t="shared" si="53"/>
        <v>0.78888888888888886</v>
      </c>
      <c r="AE386">
        <f t="shared" si="54"/>
        <v>1</v>
      </c>
    </row>
    <row r="387" spans="1:31" x14ac:dyDescent="0.2">
      <c r="A387" s="1">
        <v>43730.809027777781</v>
      </c>
      <c r="B387" s="2">
        <f t="shared" si="34"/>
        <v>43730</v>
      </c>
      <c r="C387" s="5">
        <v>65</v>
      </c>
      <c r="D387" t="s">
        <v>243</v>
      </c>
      <c r="E387">
        <v>1</v>
      </c>
      <c r="N387">
        <v>1</v>
      </c>
      <c r="O387" t="s">
        <v>31</v>
      </c>
      <c r="P387">
        <f t="shared" si="60"/>
        <v>1</v>
      </c>
      <c r="Q387">
        <f t="shared" ref="Q387:Q450" si="61">IF(S387&gt;1, 1, 0)</f>
        <v>1</v>
      </c>
      <c r="R387">
        <v>5.91</v>
      </c>
      <c r="S387">
        <v>5.85</v>
      </c>
      <c r="T387">
        <f t="shared" si="58"/>
        <v>11.76</v>
      </c>
      <c r="V387">
        <f t="shared" ref="V387:V450" si="62">IF(U387&gt;0,1,0)</f>
        <v>0</v>
      </c>
      <c r="W387">
        <f t="shared" si="59"/>
        <v>11.76</v>
      </c>
      <c r="X387">
        <v>5.45</v>
      </c>
      <c r="Y387">
        <v>4.57</v>
      </c>
      <c r="AA387">
        <f t="shared" si="50"/>
        <v>2019</v>
      </c>
      <c r="AB387">
        <f t="shared" si="51"/>
        <v>9</v>
      </c>
      <c r="AC387">
        <f t="shared" si="52"/>
        <v>22</v>
      </c>
      <c r="AD387" s="4">
        <f t="shared" si="53"/>
        <v>0.80902777777777779</v>
      </c>
      <c r="AE387">
        <f t="shared" si="54"/>
        <v>1</v>
      </c>
    </row>
    <row r="388" spans="1:31" x14ac:dyDescent="0.2">
      <c r="A388" s="1">
        <v>43730.834027777775</v>
      </c>
      <c r="B388" s="2">
        <f t="shared" si="34"/>
        <v>43730</v>
      </c>
      <c r="C388" s="5">
        <v>65</v>
      </c>
      <c r="D388" t="s">
        <v>215</v>
      </c>
      <c r="E388">
        <v>1</v>
      </c>
      <c r="F388" t="s">
        <v>75</v>
      </c>
      <c r="G388">
        <v>1</v>
      </c>
      <c r="N388">
        <v>1</v>
      </c>
      <c r="O388" t="s">
        <v>26</v>
      </c>
      <c r="P388">
        <f t="shared" si="60"/>
        <v>2</v>
      </c>
      <c r="Q388">
        <f t="shared" si="61"/>
        <v>1</v>
      </c>
      <c r="R388">
        <v>7.56</v>
      </c>
      <c r="S388">
        <v>7.58</v>
      </c>
      <c r="T388">
        <f t="shared" si="58"/>
        <v>15.14</v>
      </c>
      <c r="V388">
        <f t="shared" si="62"/>
        <v>0</v>
      </c>
      <c r="W388">
        <f t="shared" si="59"/>
        <v>15.14</v>
      </c>
      <c r="X388">
        <v>3.35</v>
      </c>
      <c r="Y388">
        <v>17.28</v>
      </c>
      <c r="AA388">
        <f t="shared" si="50"/>
        <v>2019</v>
      </c>
      <c r="AB388">
        <f t="shared" si="51"/>
        <v>9</v>
      </c>
      <c r="AC388">
        <f t="shared" si="52"/>
        <v>22</v>
      </c>
      <c r="AD388" s="4">
        <f t="shared" si="53"/>
        <v>0.8340277777777777</v>
      </c>
      <c r="AE388">
        <f t="shared" si="54"/>
        <v>1</v>
      </c>
    </row>
    <row r="389" spans="1:31" x14ac:dyDescent="0.2">
      <c r="A389" s="1">
        <v>43730.854861111111</v>
      </c>
      <c r="B389" s="2">
        <f t="shared" si="34"/>
        <v>43730</v>
      </c>
      <c r="C389" s="5">
        <v>65</v>
      </c>
      <c r="D389" t="s">
        <v>99</v>
      </c>
      <c r="E389">
        <v>1</v>
      </c>
      <c r="N389">
        <v>1</v>
      </c>
      <c r="O389" t="s">
        <v>31</v>
      </c>
      <c r="P389">
        <f t="shared" si="60"/>
        <v>1</v>
      </c>
      <c r="Q389">
        <f t="shared" si="61"/>
        <v>1</v>
      </c>
      <c r="R389">
        <v>4.38</v>
      </c>
      <c r="S389">
        <v>5</v>
      </c>
      <c r="T389">
        <f t="shared" si="58"/>
        <v>9.379999999999999</v>
      </c>
      <c r="V389">
        <f t="shared" si="62"/>
        <v>0</v>
      </c>
      <c r="W389">
        <f t="shared" si="59"/>
        <v>9.379999999999999</v>
      </c>
      <c r="X389">
        <v>3.34</v>
      </c>
      <c r="Y389">
        <v>2</v>
      </c>
      <c r="AA389">
        <f t="shared" si="50"/>
        <v>2019</v>
      </c>
      <c r="AB389">
        <f t="shared" si="51"/>
        <v>9</v>
      </c>
      <c r="AC389">
        <f t="shared" si="52"/>
        <v>22</v>
      </c>
      <c r="AD389" s="4">
        <f t="shared" si="53"/>
        <v>0.85486111111111107</v>
      </c>
      <c r="AE389">
        <f t="shared" si="54"/>
        <v>1</v>
      </c>
    </row>
    <row r="390" spans="1:31" x14ac:dyDescent="0.2">
      <c r="A390" s="1">
        <v>43736.756944444445</v>
      </c>
      <c r="B390" s="2">
        <f t="shared" si="34"/>
        <v>43736</v>
      </c>
      <c r="C390" s="5">
        <v>66</v>
      </c>
      <c r="D390" t="s">
        <v>159</v>
      </c>
      <c r="E390">
        <v>1</v>
      </c>
      <c r="N390">
        <v>1</v>
      </c>
      <c r="O390" t="s">
        <v>31</v>
      </c>
      <c r="P390">
        <f t="shared" si="60"/>
        <v>1</v>
      </c>
      <c r="Q390">
        <f t="shared" si="61"/>
        <v>1</v>
      </c>
      <c r="R390">
        <v>7.31</v>
      </c>
      <c r="S390">
        <v>6.2</v>
      </c>
      <c r="T390">
        <f t="shared" si="58"/>
        <v>13.51</v>
      </c>
      <c r="V390">
        <f t="shared" si="62"/>
        <v>0</v>
      </c>
      <c r="W390">
        <f t="shared" si="59"/>
        <v>13.51</v>
      </c>
      <c r="X390">
        <v>7.25</v>
      </c>
      <c r="Y390">
        <v>8.14</v>
      </c>
      <c r="AA390">
        <f t="shared" si="50"/>
        <v>2019</v>
      </c>
      <c r="AB390">
        <f t="shared" si="51"/>
        <v>9</v>
      </c>
      <c r="AC390">
        <f t="shared" si="52"/>
        <v>28</v>
      </c>
      <c r="AD390" s="4">
        <f t="shared" si="53"/>
        <v>0.75694444444444453</v>
      </c>
      <c r="AE390">
        <f t="shared" si="54"/>
        <v>7</v>
      </c>
    </row>
    <row r="391" spans="1:31" x14ac:dyDescent="0.2">
      <c r="A391" s="1">
        <v>43736.779861111114</v>
      </c>
      <c r="B391" s="2">
        <f t="shared" si="34"/>
        <v>43736</v>
      </c>
      <c r="C391" s="5">
        <v>66</v>
      </c>
      <c r="D391" t="s">
        <v>244</v>
      </c>
      <c r="E391">
        <v>1</v>
      </c>
      <c r="N391">
        <v>1</v>
      </c>
      <c r="O391" t="s">
        <v>31</v>
      </c>
      <c r="P391">
        <f t="shared" si="60"/>
        <v>1</v>
      </c>
      <c r="Q391">
        <f t="shared" si="61"/>
        <v>0</v>
      </c>
      <c r="R391">
        <v>5.65</v>
      </c>
      <c r="S391">
        <v>1</v>
      </c>
      <c r="T391">
        <f t="shared" ref="T391:T454" si="63">SUM(R391:S391)</f>
        <v>6.65</v>
      </c>
      <c r="V391">
        <f t="shared" si="62"/>
        <v>0</v>
      </c>
      <c r="W391">
        <f t="shared" ref="W391:W454" si="64">SUM(T391:U391)</f>
        <v>6.65</v>
      </c>
      <c r="X391">
        <v>5.21</v>
      </c>
      <c r="Y391">
        <v>3</v>
      </c>
      <c r="AA391">
        <f t="shared" si="50"/>
        <v>2019</v>
      </c>
      <c r="AB391">
        <f t="shared" si="51"/>
        <v>9</v>
      </c>
      <c r="AC391">
        <f t="shared" si="52"/>
        <v>28</v>
      </c>
      <c r="AD391" s="4">
        <f t="shared" si="53"/>
        <v>0.77986111111111101</v>
      </c>
      <c r="AE391">
        <f t="shared" si="54"/>
        <v>7</v>
      </c>
    </row>
    <row r="392" spans="1:31" x14ac:dyDescent="0.2">
      <c r="A392" s="1">
        <v>43736.813888888886</v>
      </c>
      <c r="B392" s="2">
        <f t="shared" si="34"/>
        <v>43736</v>
      </c>
      <c r="C392" s="5">
        <v>66</v>
      </c>
      <c r="D392" t="s">
        <v>75</v>
      </c>
      <c r="E392">
        <v>1</v>
      </c>
      <c r="N392">
        <v>1</v>
      </c>
      <c r="O392" t="s">
        <v>26</v>
      </c>
      <c r="P392">
        <f t="shared" si="60"/>
        <v>1</v>
      </c>
      <c r="Q392">
        <f t="shared" si="61"/>
        <v>1</v>
      </c>
      <c r="R392">
        <v>3</v>
      </c>
      <c r="S392">
        <v>3.84</v>
      </c>
      <c r="T392">
        <f t="shared" si="63"/>
        <v>6.84</v>
      </c>
      <c r="V392">
        <f t="shared" si="62"/>
        <v>0</v>
      </c>
      <c r="W392">
        <f t="shared" si="64"/>
        <v>6.84</v>
      </c>
      <c r="X392">
        <v>0.37</v>
      </c>
      <c r="Y392">
        <v>1</v>
      </c>
      <c r="AA392">
        <f t="shared" si="50"/>
        <v>2019</v>
      </c>
      <c r="AB392">
        <f t="shared" si="51"/>
        <v>9</v>
      </c>
      <c r="AC392">
        <f t="shared" si="52"/>
        <v>28</v>
      </c>
      <c r="AD392" s="4">
        <f t="shared" si="53"/>
        <v>0.81388888888888899</v>
      </c>
      <c r="AE392">
        <f t="shared" si="54"/>
        <v>7</v>
      </c>
    </row>
    <row r="393" spans="1:31" x14ac:dyDescent="0.2">
      <c r="A393" s="1">
        <v>43736.818055555559</v>
      </c>
      <c r="B393" s="2">
        <f t="shared" si="34"/>
        <v>43736</v>
      </c>
      <c r="C393" s="5">
        <v>66</v>
      </c>
      <c r="D393" t="s">
        <v>134</v>
      </c>
      <c r="E393">
        <v>1</v>
      </c>
      <c r="N393">
        <v>1</v>
      </c>
      <c r="O393" t="s">
        <v>31</v>
      </c>
      <c r="P393">
        <f t="shared" si="60"/>
        <v>1</v>
      </c>
      <c r="Q393">
        <f t="shared" si="61"/>
        <v>1</v>
      </c>
      <c r="R393">
        <v>5.85</v>
      </c>
      <c r="S393">
        <v>10.59</v>
      </c>
      <c r="T393">
        <f t="shared" si="63"/>
        <v>16.439999999999998</v>
      </c>
      <c r="V393">
        <f t="shared" si="62"/>
        <v>0</v>
      </c>
      <c r="W393">
        <f t="shared" si="64"/>
        <v>16.439999999999998</v>
      </c>
      <c r="X393">
        <v>5.29</v>
      </c>
      <c r="Y393">
        <v>5.14</v>
      </c>
      <c r="AA393">
        <f t="shared" si="50"/>
        <v>2019</v>
      </c>
      <c r="AB393">
        <f t="shared" si="51"/>
        <v>9</v>
      </c>
      <c r="AC393">
        <f t="shared" si="52"/>
        <v>28</v>
      </c>
      <c r="AD393" s="4">
        <f t="shared" si="53"/>
        <v>0.81805555555555554</v>
      </c>
      <c r="AE393">
        <f t="shared" si="54"/>
        <v>7</v>
      </c>
    </row>
    <row r="394" spans="1:31" x14ac:dyDescent="0.2">
      <c r="A394" s="1">
        <v>43736.838888888888</v>
      </c>
      <c r="B394" s="2">
        <f t="shared" si="34"/>
        <v>43736</v>
      </c>
      <c r="C394" s="5">
        <v>66</v>
      </c>
      <c r="D394" t="s">
        <v>30</v>
      </c>
      <c r="E394">
        <v>1</v>
      </c>
      <c r="N394">
        <v>1</v>
      </c>
      <c r="O394" t="s">
        <v>31</v>
      </c>
      <c r="P394">
        <f t="shared" si="60"/>
        <v>1</v>
      </c>
      <c r="Q394">
        <f t="shared" si="61"/>
        <v>1</v>
      </c>
      <c r="R394">
        <v>3.95</v>
      </c>
      <c r="S394">
        <v>5</v>
      </c>
      <c r="T394">
        <f t="shared" si="63"/>
        <v>8.9499999999999993</v>
      </c>
      <c r="V394">
        <f t="shared" si="62"/>
        <v>0</v>
      </c>
      <c r="W394">
        <f t="shared" si="64"/>
        <v>8.9499999999999993</v>
      </c>
      <c r="X394">
        <v>1.62</v>
      </c>
      <c r="Y394">
        <v>11.57</v>
      </c>
      <c r="AA394">
        <f t="shared" si="50"/>
        <v>2019</v>
      </c>
      <c r="AB394">
        <f t="shared" si="51"/>
        <v>9</v>
      </c>
      <c r="AC394">
        <f t="shared" si="52"/>
        <v>28</v>
      </c>
      <c r="AD394" s="4">
        <f t="shared" si="53"/>
        <v>0.83888888888888891</v>
      </c>
      <c r="AE394">
        <f t="shared" si="54"/>
        <v>7</v>
      </c>
    </row>
    <row r="395" spans="1:31" x14ac:dyDescent="0.2">
      <c r="A395" s="1">
        <v>43736.850694444445</v>
      </c>
      <c r="B395" s="2">
        <f t="shared" si="34"/>
        <v>43736</v>
      </c>
      <c r="C395" s="5">
        <v>66</v>
      </c>
      <c r="D395" t="s">
        <v>55</v>
      </c>
      <c r="E395">
        <v>1</v>
      </c>
      <c r="F395" t="s">
        <v>245</v>
      </c>
      <c r="N395">
        <v>1</v>
      </c>
      <c r="O395" t="s">
        <v>31</v>
      </c>
      <c r="P395">
        <f t="shared" si="60"/>
        <v>1</v>
      </c>
      <c r="Q395">
        <f t="shared" si="61"/>
        <v>1</v>
      </c>
      <c r="R395">
        <v>6.65</v>
      </c>
      <c r="S395">
        <v>1.97</v>
      </c>
      <c r="T395">
        <f t="shared" si="63"/>
        <v>8.620000000000001</v>
      </c>
      <c r="V395">
        <f t="shared" si="62"/>
        <v>0</v>
      </c>
      <c r="W395">
        <f t="shared" si="64"/>
        <v>8.620000000000001</v>
      </c>
      <c r="X395">
        <v>5.46</v>
      </c>
      <c r="Y395">
        <v>17.14</v>
      </c>
      <c r="AA395">
        <f t="shared" si="50"/>
        <v>2019</v>
      </c>
      <c r="AB395">
        <f t="shared" si="51"/>
        <v>9</v>
      </c>
      <c r="AC395">
        <f t="shared" si="52"/>
        <v>28</v>
      </c>
      <c r="AD395" s="4">
        <f t="shared" si="53"/>
        <v>0.85069444444444453</v>
      </c>
      <c r="AE395">
        <f t="shared" si="54"/>
        <v>7</v>
      </c>
    </row>
    <row r="396" spans="1:31" x14ac:dyDescent="0.2">
      <c r="A396" s="1">
        <v>43737.697222222225</v>
      </c>
      <c r="B396" s="2">
        <f t="shared" si="34"/>
        <v>43737</v>
      </c>
      <c r="C396" s="5">
        <v>67</v>
      </c>
      <c r="D396" t="s">
        <v>246</v>
      </c>
      <c r="E396">
        <v>1</v>
      </c>
      <c r="N396">
        <v>1</v>
      </c>
      <c r="O396" t="s">
        <v>26</v>
      </c>
      <c r="P396">
        <f t="shared" si="60"/>
        <v>1</v>
      </c>
      <c r="Q396">
        <f t="shared" si="61"/>
        <v>1</v>
      </c>
      <c r="R396">
        <v>5.87</v>
      </c>
      <c r="S396">
        <v>4.5599999999999996</v>
      </c>
      <c r="T396">
        <f t="shared" si="63"/>
        <v>10.43</v>
      </c>
      <c r="V396">
        <f t="shared" si="62"/>
        <v>0</v>
      </c>
      <c r="W396">
        <f t="shared" si="64"/>
        <v>10.43</v>
      </c>
      <c r="X396">
        <v>5.68</v>
      </c>
      <c r="Y396">
        <v>1.85</v>
      </c>
      <c r="AA396">
        <f t="shared" si="50"/>
        <v>2019</v>
      </c>
      <c r="AB396">
        <f t="shared" si="51"/>
        <v>9</v>
      </c>
      <c r="AC396">
        <f t="shared" si="52"/>
        <v>29</v>
      </c>
      <c r="AD396" s="4">
        <f t="shared" si="53"/>
        <v>0.6972222222222223</v>
      </c>
      <c r="AE396">
        <f t="shared" si="54"/>
        <v>1</v>
      </c>
    </row>
    <row r="397" spans="1:31" x14ac:dyDescent="0.2">
      <c r="A397" s="1">
        <v>43737.709027777775</v>
      </c>
      <c r="B397" s="2">
        <f t="shared" si="34"/>
        <v>43737</v>
      </c>
      <c r="C397" s="5">
        <v>67</v>
      </c>
      <c r="D397" t="s">
        <v>52</v>
      </c>
      <c r="E397">
        <v>4</v>
      </c>
      <c r="F397" t="s">
        <v>185</v>
      </c>
      <c r="G397">
        <v>1</v>
      </c>
      <c r="N397">
        <v>2</v>
      </c>
      <c r="O397" t="s">
        <v>31</v>
      </c>
      <c r="P397">
        <f t="shared" si="60"/>
        <v>5</v>
      </c>
      <c r="Q397">
        <f t="shared" si="61"/>
        <v>1</v>
      </c>
      <c r="R397">
        <v>16.79</v>
      </c>
      <c r="S397">
        <v>19.72</v>
      </c>
      <c r="T397">
        <f t="shared" si="63"/>
        <v>36.51</v>
      </c>
      <c r="V397">
        <f t="shared" si="62"/>
        <v>0</v>
      </c>
      <c r="W397">
        <f t="shared" si="64"/>
        <v>36.51</v>
      </c>
      <c r="X397">
        <v>13.18</v>
      </c>
      <c r="Y397">
        <v>8.98</v>
      </c>
      <c r="AA397">
        <f t="shared" si="50"/>
        <v>2019</v>
      </c>
      <c r="AB397">
        <f t="shared" si="51"/>
        <v>9</v>
      </c>
      <c r="AC397">
        <f t="shared" si="52"/>
        <v>29</v>
      </c>
      <c r="AD397" s="4">
        <f t="shared" si="53"/>
        <v>0.7090277777777777</v>
      </c>
      <c r="AE397">
        <f t="shared" si="54"/>
        <v>1</v>
      </c>
    </row>
    <row r="398" spans="1:31" x14ac:dyDescent="0.2">
      <c r="A398" s="1">
        <v>43737.763194444444</v>
      </c>
      <c r="B398" s="2">
        <f t="shared" si="34"/>
        <v>43737</v>
      </c>
      <c r="C398" s="5">
        <v>67</v>
      </c>
      <c r="D398" t="s">
        <v>210</v>
      </c>
      <c r="E398">
        <v>1</v>
      </c>
      <c r="N398">
        <v>1</v>
      </c>
      <c r="O398" t="s">
        <v>26</v>
      </c>
      <c r="P398">
        <f t="shared" si="60"/>
        <v>1</v>
      </c>
      <c r="Q398">
        <f t="shared" si="61"/>
        <v>1</v>
      </c>
      <c r="R398">
        <v>4.72</v>
      </c>
      <c r="S398">
        <v>2.86</v>
      </c>
      <c r="T398">
        <f t="shared" si="63"/>
        <v>7.58</v>
      </c>
      <c r="V398">
        <f t="shared" si="62"/>
        <v>0</v>
      </c>
      <c r="W398">
        <f t="shared" si="64"/>
        <v>7.58</v>
      </c>
      <c r="X398">
        <v>4</v>
      </c>
      <c r="Y398">
        <v>0.85</v>
      </c>
      <c r="AA398">
        <f t="shared" si="50"/>
        <v>2019</v>
      </c>
      <c r="AB398">
        <f t="shared" si="51"/>
        <v>9</v>
      </c>
      <c r="AC398">
        <f t="shared" si="52"/>
        <v>29</v>
      </c>
      <c r="AD398" s="4">
        <f t="shared" si="53"/>
        <v>0.7631944444444444</v>
      </c>
      <c r="AE398">
        <f t="shared" si="54"/>
        <v>1</v>
      </c>
    </row>
    <row r="399" spans="1:31" x14ac:dyDescent="0.2">
      <c r="A399" s="1">
        <v>43744.708333333336</v>
      </c>
      <c r="B399" s="2">
        <f t="shared" si="34"/>
        <v>43744</v>
      </c>
      <c r="C399" s="5">
        <v>68</v>
      </c>
      <c r="D399" t="s">
        <v>32</v>
      </c>
      <c r="E399">
        <v>1</v>
      </c>
      <c r="N399">
        <v>1</v>
      </c>
      <c r="O399" t="s">
        <v>31</v>
      </c>
      <c r="P399">
        <f t="shared" si="60"/>
        <v>1</v>
      </c>
      <c r="Q399">
        <f t="shared" si="61"/>
        <v>1</v>
      </c>
      <c r="R399">
        <v>5.34</v>
      </c>
      <c r="S399">
        <v>6.96</v>
      </c>
      <c r="T399">
        <f t="shared" si="63"/>
        <v>12.3</v>
      </c>
      <c r="V399">
        <f t="shared" si="62"/>
        <v>0</v>
      </c>
      <c r="W399">
        <f t="shared" si="64"/>
        <v>12.3</v>
      </c>
      <c r="X399">
        <v>4.59</v>
      </c>
      <c r="Y399">
        <v>4.28</v>
      </c>
      <c r="AA399">
        <f t="shared" si="50"/>
        <v>2019</v>
      </c>
      <c r="AB399">
        <f t="shared" si="51"/>
        <v>10</v>
      </c>
      <c r="AC399">
        <f t="shared" si="52"/>
        <v>6</v>
      </c>
      <c r="AD399" s="4">
        <f t="shared" si="53"/>
        <v>0.70833333333333337</v>
      </c>
      <c r="AE399">
        <f t="shared" si="54"/>
        <v>1</v>
      </c>
    </row>
    <row r="400" spans="1:31" x14ac:dyDescent="0.2">
      <c r="A400" s="1">
        <v>43744.718055555553</v>
      </c>
      <c r="B400" s="2">
        <f t="shared" si="34"/>
        <v>43744</v>
      </c>
      <c r="C400" s="5">
        <v>68</v>
      </c>
      <c r="D400" t="s">
        <v>151</v>
      </c>
      <c r="E400">
        <v>1</v>
      </c>
      <c r="F400" t="s">
        <v>247</v>
      </c>
      <c r="G400">
        <v>1</v>
      </c>
      <c r="N400">
        <v>2</v>
      </c>
      <c r="O400" t="s">
        <v>31</v>
      </c>
      <c r="P400">
        <f t="shared" si="60"/>
        <v>2</v>
      </c>
      <c r="Q400">
        <f t="shared" si="61"/>
        <v>1</v>
      </c>
      <c r="R400">
        <v>8.83</v>
      </c>
      <c r="S400">
        <v>15.14</v>
      </c>
      <c r="T400">
        <f t="shared" si="63"/>
        <v>23.97</v>
      </c>
      <c r="V400">
        <f t="shared" si="62"/>
        <v>0</v>
      </c>
      <c r="W400">
        <f t="shared" si="64"/>
        <v>23.97</v>
      </c>
      <c r="X400">
        <v>5.9</v>
      </c>
      <c r="Y400">
        <v>12.13</v>
      </c>
      <c r="AA400">
        <f t="shared" si="50"/>
        <v>2019</v>
      </c>
      <c r="AB400">
        <f t="shared" si="51"/>
        <v>10</v>
      </c>
      <c r="AC400">
        <f t="shared" si="52"/>
        <v>6</v>
      </c>
      <c r="AD400" s="4">
        <f t="shared" si="53"/>
        <v>0.71805555555555556</v>
      </c>
      <c r="AE400">
        <f t="shared" si="54"/>
        <v>1</v>
      </c>
    </row>
    <row r="401" spans="1:31" x14ac:dyDescent="0.2">
      <c r="A401" s="1">
        <v>43744.747916666667</v>
      </c>
      <c r="B401" s="2">
        <f t="shared" si="34"/>
        <v>43744</v>
      </c>
      <c r="C401" s="5">
        <v>68</v>
      </c>
      <c r="D401" t="s">
        <v>84</v>
      </c>
      <c r="E401">
        <v>1</v>
      </c>
      <c r="N401">
        <v>1</v>
      </c>
      <c r="O401" t="s">
        <v>31</v>
      </c>
      <c r="P401">
        <f t="shared" si="60"/>
        <v>1</v>
      </c>
      <c r="Q401">
        <f t="shared" si="61"/>
        <v>0</v>
      </c>
      <c r="R401">
        <v>6</v>
      </c>
      <c r="T401">
        <f t="shared" si="63"/>
        <v>6</v>
      </c>
      <c r="V401">
        <f t="shared" si="62"/>
        <v>0</v>
      </c>
      <c r="W401">
        <f t="shared" si="64"/>
        <v>6</v>
      </c>
      <c r="X401">
        <v>5.87</v>
      </c>
      <c r="Y401">
        <v>2</v>
      </c>
      <c r="AA401">
        <f t="shared" si="50"/>
        <v>2019</v>
      </c>
      <c r="AB401">
        <f t="shared" si="51"/>
        <v>10</v>
      </c>
      <c r="AC401">
        <f t="shared" si="52"/>
        <v>6</v>
      </c>
      <c r="AD401" s="4">
        <f t="shared" si="53"/>
        <v>0.74791666666666667</v>
      </c>
      <c r="AE401">
        <f t="shared" si="54"/>
        <v>1</v>
      </c>
    </row>
    <row r="402" spans="1:31" x14ac:dyDescent="0.2">
      <c r="A402" s="1">
        <v>43744.761805555558</v>
      </c>
      <c r="B402" s="2">
        <f t="shared" si="34"/>
        <v>43744</v>
      </c>
      <c r="C402" s="5">
        <v>68</v>
      </c>
      <c r="D402" t="s">
        <v>248</v>
      </c>
      <c r="E402">
        <v>2</v>
      </c>
      <c r="F402" t="s">
        <v>36</v>
      </c>
      <c r="G402">
        <v>1</v>
      </c>
      <c r="N402">
        <v>2</v>
      </c>
      <c r="O402" t="s">
        <v>31</v>
      </c>
      <c r="P402">
        <f t="shared" si="60"/>
        <v>3</v>
      </c>
      <c r="Q402">
        <f t="shared" si="61"/>
        <v>1</v>
      </c>
      <c r="R402">
        <v>12.68</v>
      </c>
      <c r="S402">
        <v>15.13</v>
      </c>
      <c r="T402">
        <f t="shared" si="63"/>
        <v>27.810000000000002</v>
      </c>
      <c r="V402">
        <f t="shared" si="62"/>
        <v>0</v>
      </c>
      <c r="W402">
        <f t="shared" si="64"/>
        <v>27.810000000000002</v>
      </c>
      <c r="X402">
        <v>9.1999999999999993</v>
      </c>
      <c r="Y402">
        <v>5.99</v>
      </c>
      <c r="AA402">
        <f t="shared" si="50"/>
        <v>2019</v>
      </c>
      <c r="AB402">
        <f t="shared" si="51"/>
        <v>10</v>
      </c>
      <c r="AC402">
        <f t="shared" si="52"/>
        <v>6</v>
      </c>
      <c r="AD402" s="4">
        <f t="shared" si="53"/>
        <v>0.76180555555555562</v>
      </c>
      <c r="AE402">
        <f t="shared" si="54"/>
        <v>1</v>
      </c>
    </row>
    <row r="403" spans="1:31" x14ac:dyDescent="0.2">
      <c r="A403" s="1">
        <v>43744.79583333333</v>
      </c>
      <c r="B403" s="2">
        <f t="shared" si="34"/>
        <v>43744</v>
      </c>
      <c r="C403" s="5">
        <v>68</v>
      </c>
      <c r="D403" t="s">
        <v>249</v>
      </c>
      <c r="E403">
        <v>1</v>
      </c>
      <c r="N403">
        <v>1</v>
      </c>
      <c r="O403" t="s">
        <v>31</v>
      </c>
      <c r="P403">
        <f t="shared" si="60"/>
        <v>1</v>
      </c>
      <c r="Q403">
        <f t="shared" si="61"/>
        <v>0</v>
      </c>
      <c r="R403">
        <v>5.75</v>
      </c>
      <c r="T403">
        <f t="shared" si="63"/>
        <v>5.75</v>
      </c>
      <c r="V403">
        <f t="shared" si="62"/>
        <v>0</v>
      </c>
      <c r="W403">
        <f t="shared" si="64"/>
        <v>5.75</v>
      </c>
      <c r="X403">
        <v>3.12</v>
      </c>
      <c r="Y403">
        <v>23.57</v>
      </c>
      <c r="AA403">
        <f t="shared" si="50"/>
        <v>2019</v>
      </c>
      <c r="AB403">
        <f t="shared" si="51"/>
        <v>10</v>
      </c>
      <c r="AC403">
        <f t="shared" si="52"/>
        <v>6</v>
      </c>
      <c r="AD403" s="4">
        <f t="shared" si="53"/>
        <v>0.79583333333333339</v>
      </c>
      <c r="AE403">
        <f t="shared" si="54"/>
        <v>1</v>
      </c>
    </row>
    <row r="404" spans="1:31" x14ac:dyDescent="0.2">
      <c r="A404" s="1">
        <v>43744.816666666666</v>
      </c>
      <c r="B404" s="2">
        <f t="shared" si="34"/>
        <v>43744</v>
      </c>
      <c r="C404" s="5">
        <v>68</v>
      </c>
      <c r="D404" t="s">
        <v>250</v>
      </c>
      <c r="E404">
        <v>1</v>
      </c>
      <c r="N404">
        <v>1</v>
      </c>
      <c r="O404" t="s">
        <v>26</v>
      </c>
      <c r="P404">
        <f t="shared" si="60"/>
        <v>1</v>
      </c>
      <c r="Q404">
        <f t="shared" si="61"/>
        <v>1</v>
      </c>
      <c r="R404">
        <v>4.8499999999999996</v>
      </c>
      <c r="S404">
        <v>2</v>
      </c>
      <c r="T404">
        <f t="shared" si="63"/>
        <v>6.85</v>
      </c>
      <c r="V404">
        <f t="shared" si="62"/>
        <v>0</v>
      </c>
      <c r="W404">
        <f t="shared" si="64"/>
        <v>6.85</v>
      </c>
      <c r="X404">
        <v>4.0999999999999996</v>
      </c>
      <c r="Y404">
        <v>1.71</v>
      </c>
      <c r="AA404">
        <f t="shared" si="50"/>
        <v>2019</v>
      </c>
      <c r="AB404">
        <f t="shared" si="51"/>
        <v>10</v>
      </c>
      <c r="AC404">
        <f t="shared" si="52"/>
        <v>6</v>
      </c>
      <c r="AD404" s="4">
        <f t="shared" si="53"/>
        <v>0.81666666666666676</v>
      </c>
      <c r="AE404">
        <f t="shared" si="54"/>
        <v>1</v>
      </c>
    </row>
    <row r="405" spans="1:31" x14ac:dyDescent="0.2">
      <c r="A405" s="1">
        <v>43750.710416666669</v>
      </c>
      <c r="B405" s="2">
        <f t="shared" si="34"/>
        <v>43750</v>
      </c>
      <c r="C405" s="5">
        <v>69</v>
      </c>
      <c r="D405" t="s">
        <v>251</v>
      </c>
      <c r="E405">
        <v>1</v>
      </c>
      <c r="F405" t="s">
        <v>141</v>
      </c>
      <c r="G405">
        <v>1</v>
      </c>
      <c r="N405">
        <v>2</v>
      </c>
      <c r="O405" t="s">
        <v>26</v>
      </c>
      <c r="P405">
        <f t="shared" si="60"/>
        <v>2</v>
      </c>
      <c r="Q405">
        <f t="shared" si="61"/>
        <v>0</v>
      </c>
      <c r="R405">
        <v>9.6199999999999992</v>
      </c>
      <c r="T405">
        <f t="shared" si="63"/>
        <v>9.6199999999999992</v>
      </c>
      <c r="V405">
        <f t="shared" si="62"/>
        <v>0</v>
      </c>
      <c r="W405">
        <f t="shared" si="64"/>
        <v>9.6199999999999992</v>
      </c>
      <c r="X405">
        <v>7.54</v>
      </c>
      <c r="Y405">
        <v>8.2799999999999994</v>
      </c>
      <c r="AA405">
        <f t="shared" si="50"/>
        <v>2019</v>
      </c>
      <c r="AB405">
        <f t="shared" si="51"/>
        <v>10</v>
      </c>
      <c r="AC405">
        <f t="shared" si="52"/>
        <v>12</v>
      </c>
      <c r="AD405" s="4">
        <f t="shared" si="53"/>
        <v>0.7104166666666667</v>
      </c>
      <c r="AE405">
        <f t="shared" si="54"/>
        <v>7</v>
      </c>
    </row>
    <row r="406" spans="1:31" x14ac:dyDescent="0.2">
      <c r="A406" s="1">
        <v>43750.741666666669</v>
      </c>
      <c r="B406" s="2">
        <f t="shared" si="34"/>
        <v>43750</v>
      </c>
      <c r="C406" s="5">
        <v>69</v>
      </c>
      <c r="D406" t="s">
        <v>252</v>
      </c>
      <c r="E406">
        <v>1</v>
      </c>
      <c r="N406">
        <v>1</v>
      </c>
      <c r="O406" t="s">
        <v>26</v>
      </c>
      <c r="P406">
        <f t="shared" si="60"/>
        <v>1</v>
      </c>
      <c r="Q406">
        <f t="shared" si="61"/>
        <v>1</v>
      </c>
      <c r="R406">
        <v>6.46</v>
      </c>
      <c r="S406">
        <v>3.6</v>
      </c>
      <c r="T406">
        <f t="shared" si="63"/>
        <v>10.06</v>
      </c>
      <c r="V406">
        <f t="shared" si="62"/>
        <v>0</v>
      </c>
      <c r="W406">
        <f t="shared" si="64"/>
        <v>10.06</v>
      </c>
      <c r="X406">
        <v>6.51</v>
      </c>
      <c r="Y406">
        <v>2.71</v>
      </c>
      <c r="AA406">
        <f t="shared" si="50"/>
        <v>2019</v>
      </c>
      <c r="AB406">
        <f t="shared" si="51"/>
        <v>10</v>
      </c>
      <c r="AC406">
        <f t="shared" si="52"/>
        <v>12</v>
      </c>
      <c r="AD406" s="4">
        <f t="shared" si="53"/>
        <v>0.7416666666666667</v>
      </c>
      <c r="AE406">
        <f t="shared" si="54"/>
        <v>7</v>
      </c>
    </row>
    <row r="407" spans="1:31" x14ac:dyDescent="0.2">
      <c r="A407" s="1">
        <v>43750.768750000003</v>
      </c>
      <c r="B407" s="2">
        <f t="shared" si="34"/>
        <v>43750</v>
      </c>
      <c r="C407" s="5">
        <v>69</v>
      </c>
      <c r="D407" t="s">
        <v>159</v>
      </c>
      <c r="E407">
        <v>3</v>
      </c>
      <c r="N407">
        <v>1</v>
      </c>
      <c r="O407" t="s">
        <v>31</v>
      </c>
      <c r="P407">
        <f t="shared" si="60"/>
        <v>3</v>
      </c>
      <c r="Q407">
        <f t="shared" si="61"/>
        <v>1</v>
      </c>
      <c r="R407">
        <v>7.32</v>
      </c>
      <c r="S407">
        <v>19.78</v>
      </c>
      <c r="T407">
        <f t="shared" si="63"/>
        <v>27.1</v>
      </c>
      <c r="V407">
        <f t="shared" si="62"/>
        <v>0</v>
      </c>
      <c r="W407">
        <f t="shared" si="64"/>
        <v>27.1</v>
      </c>
      <c r="X407">
        <v>4.32</v>
      </c>
      <c r="Y407">
        <v>15</v>
      </c>
      <c r="AA407">
        <f t="shared" si="50"/>
        <v>2019</v>
      </c>
      <c r="AB407">
        <f t="shared" si="51"/>
        <v>10</v>
      </c>
      <c r="AC407">
        <f t="shared" si="52"/>
        <v>12</v>
      </c>
      <c r="AD407" s="4">
        <f t="shared" si="53"/>
        <v>0.76874999999999993</v>
      </c>
      <c r="AE407">
        <f t="shared" si="54"/>
        <v>7</v>
      </c>
    </row>
    <row r="408" spans="1:31" x14ac:dyDescent="0.2">
      <c r="A408" s="1">
        <v>43750.861805555556</v>
      </c>
      <c r="B408" s="2">
        <f t="shared" si="34"/>
        <v>43750</v>
      </c>
      <c r="C408" s="5">
        <v>69</v>
      </c>
      <c r="D408" t="s">
        <v>151</v>
      </c>
      <c r="E408">
        <v>2</v>
      </c>
      <c r="N408">
        <v>1</v>
      </c>
      <c r="O408" t="s">
        <v>31</v>
      </c>
      <c r="P408">
        <f t="shared" si="60"/>
        <v>2</v>
      </c>
      <c r="Q408">
        <f t="shared" si="61"/>
        <v>1</v>
      </c>
      <c r="R408">
        <v>8.86</v>
      </c>
      <c r="S408">
        <v>35.58</v>
      </c>
      <c r="T408">
        <f t="shared" si="63"/>
        <v>44.44</v>
      </c>
      <c r="V408">
        <f t="shared" si="62"/>
        <v>0</v>
      </c>
      <c r="W408">
        <f t="shared" si="64"/>
        <v>44.44</v>
      </c>
      <c r="X408">
        <v>8.7100000000000009</v>
      </c>
      <c r="Y408">
        <v>6.85</v>
      </c>
      <c r="AA408">
        <f t="shared" si="50"/>
        <v>2019</v>
      </c>
      <c r="AB408">
        <f t="shared" si="51"/>
        <v>10</v>
      </c>
      <c r="AC408">
        <f t="shared" si="52"/>
        <v>12</v>
      </c>
      <c r="AD408" s="4">
        <f t="shared" si="53"/>
        <v>0.8618055555555556</v>
      </c>
      <c r="AE408">
        <f t="shared" si="54"/>
        <v>7</v>
      </c>
    </row>
    <row r="409" spans="1:31" x14ac:dyDescent="0.2">
      <c r="A409" s="1">
        <v>43750.883333333331</v>
      </c>
      <c r="B409" s="2">
        <f t="shared" si="34"/>
        <v>43750</v>
      </c>
      <c r="C409" s="5">
        <v>69</v>
      </c>
      <c r="D409" t="s">
        <v>159</v>
      </c>
      <c r="E409">
        <v>1</v>
      </c>
      <c r="N409">
        <v>1</v>
      </c>
      <c r="O409" t="s">
        <v>31</v>
      </c>
      <c r="P409">
        <f t="shared" si="60"/>
        <v>1</v>
      </c>
      <c r="Q409">
        <f t="shared" si="61"/>
        <v>1</v>
      </c>
      <c r="R409">
        <v>5.91</v>
      </c>
      <c r="S409">
        <v>2.97</v>
      </c>
      <c r="T409">
        <f t="shared" si="63"/>
        <v>8.8800000000000008</v>
      </c>
      <c r="V409">
        <f t="shared" si="62"/>
        <v>0</v>
      </c>
      <c r="W409">
        <f t="shared" si="64"/>
        <v>8.8800000000000008</v>
      </c>
      <c r="X409">
        <v>5.64</v>
      </c>
      <c r="Y409">
        <v>2.85</v>
      </c>
      <c r="AA409">
        <f t="shared" si="50"/>
        <v>2019</v>
      </c>
      <c r="AB409">
        <f t="shared" si="51"/>
        <v>10</v>
      </c>
      <c r="AC409">
        <f t="shared" si="52"/>
        <v>12</v>
      </c>
      <c r="AD409" s="4">
        <f t="shared" si="53"/>
        <v>0.8833333333333333</v>
      </c>
      <c r="AE409">
        <f t="shared" si="54"/>
        <v>7</v>
      </c>
    </row>
    <row r="410" spans="1:31" x14ac:dyDescent="0.2">
      <c r="A410" s="1">
        <v>43750.901388888888</v>
      </c>
      <c r="B410" s="2">
        <f t="shared" si="34"/>
        <v>43750</v>
      </c>
      <c r="C410" s="5">
        <v>69</v>
      </c>
      <c r="D410" t="s">
        <v>253</v>
      </c>
      <c r="E410">
        <v>1</v>
      </c>
      <c r="N410">
        <v>1</v>
      </c>
      <c r="O410" t="s">
        <v>31</v>
      </c>
      <c r="P410">
        <f t="shared" si="60"/>
        <v>1</v>
      </c>
      <c r="Q410">
        <f t="shared" si="61"/>
        <v>1</v>
      </c>
      <c r="R410">
        <v>3.22</v>
      </c>
      <c r="S410">
        <v>4.1500000000000004</v>
      </c>
      <c r="T410">
        <f t="shared" si="63"/>
        <v>7.370000000000001</v>
      </c>
      <c r="V410">
        <f t="shared" si="62"/>
        <v>0</v>
      </c>
      <c r="W410">
        <f t="shared" si="64"/>
        <v>7.370000000000001</v>
      </c>
      <c r="X410">
        <v>1.45</v>
      </c>
      <c r="Y410">
        <v>2.71</v>
      </c>
      <c r="AA410">
        <f t="shared" si="50"/>
        <v>2019</v>
      </c>
      <c r="AB410">
        <f t="shared" si="51"/>
        <v>10</v>
      </c>
      <c r="AC410">
        <f t="shared" si="52"/>
        <v>12</v>
      </c>
      <c r="AD410" s="4">
        <f t="shared" si="53"/>
        <v>0.90138888888888891</v>
      </c>
      <c r="AE410">
        <f t="shared" si="54"/>
        <v>7</v>
      </c>
    </row>
    <row r="411" spans="1:31" x14ac:dyDescent="0.2">
      <c r="A411" s="1">
        <v>43751.708333333336</v>
      </c>
      <c r="B411" s="2">
        <f t="shared" si="34"/>
        <v>43751</v>
      </c>
      <c r="C411" s="5">
        <v>70</v>
      </c>
      <c r="D411" t="s">
        <v>40</v>
      </c>
      <c r="E411">
        <v>1</v>
      </c>
      <c r="N411">
        <v>1</v>
      </c>
      <c r="O411" t="s">
        <v>31</v>
      </c>
      <c r="P411">
        <f t="shared" si="60"/>
        <v>1</v>
      </c>
      <c r="Q411">
        <f t="shared" si="61"/>
        <v>1</v>
      </c>
      <c r="R411">
        <v>4.28</v>
      </c>
      <c r="S411">
        <v>7.17</v>
      </c>
      <c r="T411">
        <f t="shared" si="63"/>
        <v>11.45</v>
      </c>
      <c r="V411">
        <f t="shared" si="62"/>
        <v>0</v>
      </c>
      <c r="W411">
        <f t="shared" si="64"/>
        <v>11.45</v>
      </c>
      <c r="X411">
        <v>1.76</v>
      </c>
      <c r="Y411">
        <v>15</v>
      </c>
      <c r="AA411">
        <f t="shared" si="50"/>
        <v>2019</v>
      </c>
      <c r="AB411">
        <f t="shared" si="51"/>
        <v>10</v>
      </c>
      <c r="AC411">
        <f t="shared" si="52"/>
        <v>13</v>
      </c>
      <c r="AD411" s="4">
        <f t="shared" si="53"/>
        <v>0.70833333333333337</v>
      </c>
      <c r="AE411">
        <f t="shared" si="54"/>
        <v>1</v>
      </c>
    </row>
    <row r="412" spans="1:31" x14ac:dyDescent="0.2">
      <c r="A412" s="1">
        <v>43751.729166666664</v>
      </c>
      <c r="B412" s="2">
        <f t="shared" si="34"/>
        <v>43751</v>
      </c>
      <c r="C412" s="5">
        <v>70</v>
      </c>
      <c r="D412" t="s">
        <v>32</v>
      </c>
      <c r="E412">
        <v>1</v>
      </c>
      <c r="N412">
        <v>1</v>
      </c>
      <c r="O412" t="s">
        <v>31</v>
      </c>
      <c r="P412">
        <f t="shared" si="60"/>
        <v>1</v>
      </c>
      <c r="Q412">
        <f t="shared" si="61"/>
        <v>0</v>
      </c>
      <c r="R412">
        <v>5.94</v>
      </c>
      <c r="T412">
        <f t="shared" si="63"/>
        <v>5.94</v>
      </c>
      <c r="V412">
        <f t="shared" si="62"/>
        <v>0</v>
      </c>
      <c r="W412">
        <f t="shared" si="64"/>
        <v>5.94</v>
      </c>
      <c r="X412">
        <v>5.45</v>
      </c>
      <c r="Y412">
        <v>5</v>
      </c>
      <c r="AA412">
        <f t="shared" si="50"/>
        <v>2019</v>
      </c>
      <c r="AB412">
        <f t="shared" si="51"/>
        <v>10</v>
      </c>
      <c r="AC412">
        <f t="shared" si="52"/>
        <v>13</v>
      </c>
      <c r="AD412" s="4">
        <f t="shared" si="53"/>
        <v>0.72916666666666663</v>
      </c>
      <c r="AE412">
        <f t="shared" si="54"/>
        <v>1</v>
      </c>
    </row>
    <row r="413" spans="1:31" x14ac:dyDescent="0.2">
      <c r="A413" s="1">
        <v>43751.751388888886</v>
      </c>
      <c r="B413" s="2">
        <f t="shared" si="34"/>
        <v>43751</v>
      </c>
      <c r="C413" s="5">
        <v>70</v>
      </c>
      <c r="D413" t="s">
        <v>78</v>
      </c>
      <c r="E413">
        <v>1</v>
      </c>
      <c r="F413" t="s">
        <v>74</v>
      </c>
      <c r="G413">
        <v>2</v>
      </c>
      <c r="N413">
        <v>2</v>
      </c>
      <c r="O413" t="s">
        <v>26</v>
      </c>
      <c r="P413">
        <f t="shared" si="60"/>
        <v>3</v>
      </c>
      <c r="Q413">
        <f t="shared" si="61"/>
        <v>1</v>
      </c>
      <c r="R413">
        <v>10.96</v>
      </c>
      <c r="S413">
        <v>16.760000000000002</v>
      </c>
      <c r="T413">
        <f t="shared" si="63"/>
        <v>27.720000000000002</v>
      </c>
      <c r="V413">
        <f t="shared" si="62"/>
        <v>0</v>
      </c>
      <c r="W413">
        <f t="shared" si="64"/>
        <v>27.720000000000002</v>
      </c>
      <c r="X413">
        <v>7.95</v>
      </c>
      <c r="Y413">
        <v>13.71</v>
      </c>
      <c r="AA413">
        <f t="shared" si="50"/>
        <v>2019</v>
      </c>
      <c r="AB413">
        <f t="shared" si="51"/>
        <v>10</v>
      </c>
      <c r="AC413">
        <f t="shared" si="52"/>
        <v>13</v>
      </c>
      <c r="AD413" s="4">
        <f t="shared" si="53"/>
        <v>0.75138888888888899</v>
      </c>
      <c r="AE413">
        <f t="shared" si="54"/>
        <v>1</v>
      </c>
    </row>
    <row r="414" spans="1:31" x14ac:dyDescent="0.2">
      <c r="A414" s="1">
        <v>43751.780555555553</v>
      </c>
      <c r="B414" s="2">
        <f t="shared" si="34"/>
        <v>43751</v>
      </c>
      <c r="C414" s="5">
        <v>70</v>
      </c>
      <c r="D414" t="s">
        <v>254</v>
      </c>
      <c r="E414">
        <v>1</v>
      </c>
      <c r="N414">
        <v>1</v>
      </c>
      <c r="O414" t="s">
        <v>31</v>
      </c>
      <c r="P414">
        <f t="shared" si="60"/>
        <v>1</v>
      </c>
      <c r="Q414">
        <f t="shared" si="61"/>
        <v>0</v>
      </c>
      <c r="R414">
        <v>7.32</v>
      </c>
      <c r="T414">
        <f t="shared" si="63"/>
        <v>7.32</v>
      </c>
      <c r="V414">
        <f t="shared" si="62"/>
        <v>0</v>
      </c>
      <c r="W414">
        <f t="shared" si="64"/>
        <v>7.32</v>
      </c>
      <c r="X414">
        <v>5.64</v>
      </c>
      <c r="Y414">
        <v>23</v>
      </c>
      <c r="AA414">
        <f t="shared" si="50"/>
        <v>2019</v>
      </c>
      <c r="AB414">
        <f t="shared" si="51"/>
        <v>10</v>
      </c>
      <c r="AC414">
        <f t="shared" si="52"/>
        <v>13</v>
      </c>
      <c r="AD414" s="4">
        <f t="shared" si="53"/>
        <v>0.78055555555555556</v>
      </c>
      <c r="AE414">
        <f t="shared" si="54"/>
        <v>1</v>
      </c>
    </row>
    <row r="415" spans="1:31" x14ac:dyDescent="0.2">
      <c r="A415" s="1">
        <v>43751.820833333331</v>
      </c>
      <c r="B415" s="2">
        <f t="shared" si="34"/>
        <v>43751</v>
      </c>
      <c r="C415" s="5">
        <v>70</v>
      </c>
      <c r="D415" t="s">
        <v>36</v>
      </c>
      <c r="E415">
        <v>2</v>
      </c>
      <c r="N415">
        <v>1</v>
      </c>
      <c r="O415" t="s">
        <v>26</v>
      </c>
      <c r="P415">
        <f t="shared" si="60"/>
        <v>2</v>
      </c>
      <c r="Q415">
        <f t="shared" si="61"/>
        <v>1</v>
      </c>
      <c r="R415">
        <v>6.67</v>
      </c>
      <c r="S415">
        <v>4.59</v>
      </c>
      <c r="T415">
        <f t="shared" si="63"/>
        <v>11.26</v>
      </c>
      <c r="V415">
        <f t="shared" si="62"/>
        <v>0</v>
      </c>
      <c r="W415">
        <f t="shared" si="64"/>
        <v>11.26</v>
      </c>
      <c r="X415">
        <v>5.35</v>
      </c>
      <c r="Y415">
        <v>6.28</v>
      </c>
      <c r="AA415">
        <f t="shared" si="50"/>
        <v>2019</v>
      </c>
      <c r="AB415">
        <f t="shared" si="51"/>
        <v>10</v>
      </c>
      <c r="AC415">
        <f t="shared" si="52"/>
        <v>13</v>
      </c>
      <c r="AD415" s="4">
        <f t="shared" si="53"/>
        <v>0.8208333333333333</v>
      </c>
      <c r="AE415">
        <f t="shared" si="54"/>
        <v>1</v>
      </c>
    </row>
    <row r="416" spans="1:31" x14ac:dyDescent="0.2">
      <c r="A416" s="1">
        <v>43751.845833333333</v>
      </c>
      <c r="B416" s="2">
        <f t="shared" si="34"/>
        <v>43751</v>
      </c>
      <c r="C416" s="5">
        <v>70</v>
      </c>
      <c r="D416" t="s">
        <v>166</v>
      </c>
      <c r="E416">
        <v>1</v>
      </c>
      <c r="F416" t="s">
        <v>255</v>
      </c>
      <c r="G416">
        <v>1</v>
      </c>
      <c r="N416">
        <v>2</v>
      </c>
      <c r="O416" t="s">
        <v>31</v>
      </c>
      <c r="P416">
        <f t="shared" si="60"/>
        <v>2</v>
      </c>
      <c r="Q416">
        <f t="shared" si="61"/>
        <v>1</v>
      </c>
      <c r="R416">
        <v>8.77</v>
      </c>
      <c r="S416">
        <v>3.76</v>
      </c>
      <c r="T416">
        <f t="shared" si="63"/>
        <v>12.53</v>
      </c>
      <c r="V416">
        <f t="shared" si="62"/>
        <v>0</v>
      </c>
      <c r="W416">
        <f t="shared" si="64"/>
        <v>12.53</v>
      </c>
      <c r="X416">
        <v>5.74</v>
      </c>
      <c r="Y416">
        <v>12.71</v>
      </c>
      <c r="AA416">
        <f t="shared" si="50"/>
        <v>2019</v>
      </c>
      <c r="AB416">
        <f t="shared" si="51"/>
        <v>10</v>
      </c>
      <c r="AC416">
        <f t="shared" si="52"/>
        <v>13</v>
      </c>
      <c r="AD416" s="4">
        <f t="shared" si="53"/>
        <v>0.84583333333333333</v>
      </c>
      <c r="AE416">
        <f t="shared" si="54"/>
        <v>1</v>
      </c>
    </row>
    <row r="417" spans="1:31" x14ac:dyDescent="0.2">
      <c r="A417" s="1">
        <v>43756.73333333333</v>
      </c>
      <c r="B417" s="2">
        <f t="shared" si="34"/>
        <v>43756</v>
      </c>
      <c r="C417" s="5">
        <v>71</v>
      </c>
      <c r="D417" t="s">
        <v>256</v>
      </c>
      <c r="E417">
        <v>1</v>
      </c>
      <c r="N417">
        <v>1</v>
      </c>
      <c r="O417" t="s">
        <v>31</v>
      </c>
      <c r="P417">
        <f t="shared" si="60"/>
        <v>1</v>
      </c>
      <c r="Q417">
        <f t="shared" si="61"/>
        <v>1</v>
      </c>
      <c r="R417">
        <v>5.92</v>
      </c>
      <c r="S417">
        <v>6</v>
      </c>
      <c r="T417">
        <f t="shared" si="63"/>
        <v>11.92</v>
      </c>
      <c r="V417">
        <f t="shared" si="62"/>
        <v>0</v>
      </c>
      <c r="W417">
        <f t="shared" si="64"/>
        <v>11.92</v>
      </c>
      <c r="X417">
        <v>4.9000000000000004</v>
      </c>
      <c r="Y417">
        <v>9.7100000000000009</v>
      </c>
      <c r="AA417">
        <f t="shared" si="50"/>
        <v>2019</v>
      </c>
      <c r="AB417">
        <f t="shared" si="51"/>
        <v>10</v>
      </c>
      <c r="AC417">
        <f t="shared" si="52"/>
        <v>18</v>
      </c>
      <c r="AD417" s="4">
        <f t="shared" si="53"/>
        <v>0.73333333333333339</v>
      </c>
      <c r="AE417">
        <f t="shared" si="54"/>
        <v>6</v>
      </c>
    </row>
    <row r="418" spans="1:31" x14ac:dyDescent="0.2">
      <c r="A418" s="1">
        <v>43756.761805555558</v>
      </c>
      <c r="B418" s="2">
        <f t="shared" si="34"/>
        <v>43756</v>
      </c>
      <c r="C418" s="5">
        <v>71</v>
      </c>
      <c r="D418" t="s">
        <v>257</v>
      </c>
      <c r="E418">
        <v>2</v>
      </c>
      <c r="N418">
        <v>1</v>
      </c>
      <c r="O418" t="s">
        <v>31</v>
      </c>
      <c r="P418">
        <f t="shared" si="60"/>
        <v>2</v>
      </c>
      <c r="Q418">
        <f t="shared" si="61"/>
        <v>1</v>
      </c>
      <c r="R418">
        <v>6.84</v>
      </c>
      <c r="S418">
        <v>8.77</v>
      </c>
      <c r="T418">
        <f t="shared" si="63"/>
        <v>15.61</v>
      </c>
      <c r="V418">
        <f t="shared" si="62"/>
        <v>0</v>
      </c>
      <c r="W418">
        <f t="shared" si="64"/>
        <v>15.61</v>
      </c>
      <c r="X418">
        <v>5.79</v>
      </c>
      <c r="Y418">
        <v>4.71</v>
      </c>
      <c r="AA418">
        <f t="shared" si="50"/>
        <v>2019</v>
      </c>
      <c r="AB418">
        <f t="shared" si="51"/>
        <v>10</v>
      </c>
      <c r="AC418">
        <f t="shared" si="52"/>
        <v>18</v>
      </c>
      <c r="AD418" s="4">
        <f t="shared" si="53"/>
        <v>0.76180555555555562</v>
      </c>
      <c r="AE418">
        <f t="shared" si="54"/>
        <v>6</v>
      </c>
    </row>
    <row r="419" spans="1:31" x14ac:dyDescent="0.2">
      <c r="A419" s="1">
        <v>43756.788194444445</v>
      </c>
      <c r="B419" s="2">
        <f t="shared" si="34"/>
        <v>43756</v>
      </c>
      <c r="C419" s="5">
        <v>71</v>
      </c>
      <c r="D419" t="s">
        <v>159</v>
      </c>
      <c r="E419">
        <v>2</v>
      </c>
      <c r="N419">
        <v>1</v>
      </c>
      <c r="O419" t="s">
        <v>31</v>
      </c>
      <c r="P419">
        <f t="shared" si="60"/>
        <v>2</v>
      </c>
      <c r="Q419">
        <f t="shared" si="61"/>
        <v>1</v>
      </c>
      <c r="R419">
        <v>6.79</v>
      </c>
      <c r="S419">
        <v>10.81</v>
      </c>
      <c r="T419">
        <f t="shared" si="63"/>
        <v>17.600000000000001</v>
      </c>
      <c r="V419">
        <f t="shared" si="62"/>
        <v>0</v>
      </c>
      <c r="W419">
        <f t="shared" si="64"/>
        <v>17.600000000000001</v>
      </c>
      <c r="X419">
        <v>4.59</v>
      </c>
      <c r="Y419">
        <v>15</v>
      </c>
      <c r="AA419">
        <f t="shared" si="50"/>
        <v>2019</v>
      </c>
      <c r="AB419">
        <f t="shared" si="51"/>
        <v>10</v>
      </c>
      <c r="AC419">
        <f t="shared" si="52"/>
        <v>18</v>
      </c>
      <c r="AD419" s="4">
        <f t="shared" si="53"/>
        <v>0.78819444444444453</v>
      </c>
      <c r="AE419">
        <f t="shared" si="54"/>
        <v>6</v>
      </c>
    </row>
    <row r="420" spans="1:31" x14ac:dyDescent="0.2">
      <c r="A420" s="1">
        <v>43756.829861111109</v>
      </c>
      <c r="B420" s="2">
        <f t="shared" si="34"/>
        <v>43756</v>
      </c>
      <c r="C420" s="5">
        <v>71</v>
      </c>
      <c r="D420" t="s">
        <v>258</v>
      </c>
      <c r="E420">
        <v>1</v>
      </c>
      <c r="N420">
        <v>1</v>
      </c>
      <c r="O420" t="s">
        <v>31</v>
      </c>
      <c r="P420">
        <f t="shared" si="60"/>
        <v>1</v>
      </c>
      <c r="Q420">
        <f t="shared" si="61"/>
        <v>1</v>
      </c>
      <c r="R420">
        <v>6.3</v>
      </c>
      <c r="S420">
        <v>3.63</v>
      </c>
      <c r="T420">
        <f t="shared" si="63"/>
        <v>9.93</v>
      </c>
      <c r="V420">
        <f t="shared" si="62"/>
        <v>0</v>
      </c>
      <c r="W420">
        <f t="shared" si="64"/>
        <v>9.93</v>
      </c>
      <c r="X420">
        <v>6.31</v>
      </c>
      <c r="Y420">
        <v>2.2799999999999998</v>
      </c>
      <c r="AA420">
        <f t="shared" si="50"/>
        <v>2019</v>
      </c>
      <c r="AB420">
        <f t="shared" si="51"/>
        <v>10</v>
      </c>
      <c r="AC420">
        <f t="shared" si="52"/>
        <v>18</v>
      </c>
      <c r="AD420" s="4">
        <f t="shared" si="53"/>
        <v>0.82986111111111116</v>
      </c>
      <c r="AE420">
        <f t="shared" si="54"/>
        <v>6</v>
      </c>
    </row>
    <row r="421" spans="1:31" x14ac:dyDescent="0.2">
      <c r="A421" s="1">
        <v>43756.848611111112</v>
      </c>
      <c r="B421" s="2">
        <f t="shared" si="34"/>
        <v>43756</v>
      </c>
      <c r="C421" s="5">
        <v>71</v>
      </c>
      <c r="D421" t="s">
        <v>259</v>
      </c>
      <c r="E421">
        <v>1</v>
      </c>
      <c r="N421">
        <v>1</v>
      </c>
      <c r="O421" t="s">
        <v>31</v>
      </c>
      <c r="P421">
        <f t="shared" si="60"/>
        <v>1</v>
      </c>
      <c r="Q421">
        <f t="shared" si="61"/>
        <v>1</v>
      </c>
      <c r="R421">
        <v>5.71</v>
      </c>
      <c r="S421">
        <v>10.85</v>
      </c>
      <c r="T421">
        <f t="shared" si="63"/>
        <v>16.559999999999999</v>
      </c>
      <c r="V421">
        <f t="shared" si="62"/>
        <v>0</v>
      </c>
      <c r="W421">
        <f t="shared" si="64"/>
        <v>16.559999999999999</v>
      </c>
      <c r="X421">
        <v>5.25</v>
      </c>
      <c r="Y421">
        <v>3.57</v>
      </c>
      <c r="AA421">
        <f t="shared" si="50"/>
        <v>2019</v>
      </c>
      <c r="AB421">
        <f t="shared" si="51"/>
        <v>10</v>
      </c>
      <c r="AC421">
        <f t="shared" si="52"/>
        <v>18</v>
      </c>
      <c r="AD421" s="4">
        <f t="shared" si="53"/>
        <v>0.84861111111111109</v>
      </c>
      <c r="AE421">
        <f t="shared" si="54"/>
        <v>6</v>
      </c>
    </row>
    <row r="422" spans="1:31" x14ac:dyDescent="0.2">
      <c r="A422" s="1">
        <v>43785.710416666669</v>
      </c>
      <c r="B422" s="2">
        <f t="shared" si="34"/>
        <v>43785</v>
      </c>
      <c r="C422" s="5">
        <v>72</v>
      </c>
      <c r="D422" t="s">
        <v>260</v>
      </c>
      <c r="E422">
        <v>1</v>
      </c>
      <c r="F422" t="s">
        <v>261</v>
      </c>
      <c r="G422">
        <v>1</v>
      </c>
      <c r="N422">
        <v>2</v>
      </c>
      <c r="O422" t="s">
        <v>31</v>
      </c>
      <c r="P422">
        <f t="shared" si="60"/>
        <v>2</v>
      </c>
      <c r="Q422">
        <f t="shared" si="61"/>
        <v>1</v>
      </c>
      <c r="R422">
        <v>7.71</v>
      </c>
      <c r="S422">
        <v>12.65</v>
      </c>
      <c r="T422">
        <f t="shared" si="63"/>
        <v>20.36</v>
      </c>
      <c r="V422">
        <f t="shared" si="62"/>
        <v>0</v>
      </c>
      <c r="W422">
        <f t="shared" si="64"/>
        <v>20.36</v>
      </c>
      <c r="X422">
        <v>2.2200000000000002</v>
      </c>
      <c r="Y422">
        <v>29.71</v>
      </c>
      <c r="AA422">
        <f t="shared" si="50"/>
        <v>2019</v>
      </c>
      <c r="AB422">
        <f t="shared" si="51"/>
        <v>11</v>
      </c>
      <c r="AC422">
        <f t="shared" si="52"/>
        <v>16</v>
      </c>
      <c r="AD422" s="4">
        <f t="shared" si="53"/>
        <v>0.7104166666666667</v>
      </c>
      <c r="AE422">
        <f t="shared" si="54"/>
        <v>7</v>
      </c>
    </row>
    <row r="423" spans="1:31" x14ac:dyDescent="0.2">
      <c r="A423" s="1">
        <v>43785.743055555555</v>
      </c>
      <c r="B423" s="2">
        <f t="shared" si="34"/>
        <v>43785</v>
      </c>
      <c r="C423" s="5">
        <v>72</v>
      </c>
      <c r="D423" t="s">
        <v>251</v>
      </c>
      <c r="E423">
        <v>1</v>
      </c>
      <c r="N423">
        <v>1</v>
      </c>
      <c r="O423" t="s">
        <v>26</v>
      </c>
      <c r="P423">
        <f t="shared" si="60"/>
        <v>1</v>
      </c>
      <c r="Q423">
        <f t="shared" si="61"/>
        <v>1</v>
      </c>
      <c r="R423">
        <v>6.61</v>
      </c>
      <c r="S423">
        <v>5</v>
      </c>
      <c r="T423">
        <f t="shared" si="63"/>
        <v>11.61</v>
      </c>
      <c r="V423">
        <f t="shared" si="62"/>
        <v>0</v>
      </c>
      <c r="W423">
        <f t="shared" si="64"/>
        <v>11.61</v>
      </c>
      <c r="X423">
        <v>6.29</v>
      </c>
      <c r="Y423">
        <v>6.85</v>
      </c>
      <c r="AA423">
        <f t="shared" si="50"/>
        <v>2019</v>
      </c>
      <c r="AB423">
        <f t="shared" si="51"/>
        <v>11</v>
      </c>
      <c r="AC423">
        <f t="shared" si="52"/>
        <v>16</v>
      </c>
      <c r="AD423" s="4">
        <f t="shared" si="53"/>
        <v>0.74305555555555547</v>
      </c>
      <c r="AE423">
        <f t="shared" si="54"/>
        <v>7</v>
      </c>
    </row>
    <row r="424" spans="1:31" x14ac:dyDescent="0.2">
      <c r="A424" s="1">
        <v>43785.768055555556</v>
      </c>
      <c r="B424" s="2">
        <f t="shared" si="34"/>
        <v>43785</v>
      </c>
      <c r="C424" s="5">
        <v>72</v>
      </c>
      <c r="D424" t="s">
        <v>262</v>
      </c>
      <c r="E424">
        <v>1</v>
      </c>
      <c r="N424">
        <v>1</v>
      </c>
      <c r="O424" t="s">
        <v>31</v>
      </c>
      <c r="P424">
        <f t="shared" si="60"/>
        <v>1</v>
      </c>
      <c r="Q424">
        <f t="shared" si="61"/>
        <v>0</v>
      </c>
      <c r="R424">
        <v>6.31</v>
      </c>
      <c r="T424">
        <f t="shared" si="63"/>
        <v>6.31</v>
      </c>
      <c r="V424">
        <f t="shared" si="62"/>
        <v>0</v>
      </c>
      <c r="W424">
        <f t="shared" si="64"/>
        <v>6.31</v>
      </c>
      <c r="X424">
        <v>5.45</v>
      </c>
      <c r="Y424">
        <v>10.28</v>
      </c>
      <c r="AA424">
        <f t="shared" si="50"/>
        <v>2019</v>
      </c>
      <c r="AB424">
        <f t="shared" si="51"/>
        <v>11</v>
      </c>
      <c r="AC424">
        <f t="shared" si="52"/>
        <v>16</v>
      </c>
      <c r="AD424" s="4">
        <f t="shared" si="53"/>
        <v>0.7680555555555556</v>
      </c>
      <c r="AE424">
        <f t="shared" si="54"/>
        <v>7</v>
      </c>
    </row>
    <row r="425" spans="1:31" x14ac:dyDescent="0.2">
      <c r="A425" s="1">
        <v>43785.790972222225</v>
      </c>
      <c r="B425" s="2">
        <f t="shared" si="34"/>
        <v>43785</v>
      </c>
      <c r="C425" s="5">
        <v>72</v>
      </c>
      <c r="D425" t="s">
        <v>84</v>
      </c>
      <c r="E425">
        <v>1</v>
      </c>
      <c r="F425" t="s">
        <v>198</v>
      </c>
      <c r="G425">
        <v>1</v>
      </c>
      <c r="N425">
        <v>2</v>
      </c>
      <c r="O425" t="s">
        <v>31</v>
      </c>
      <c r="P425">
        <f t="shared" si="60"/>
        <v>2</v>
      </c>
      <c r="Q425">
        <f t="shared" si="61"/>
        <v>1</v>
      </c>
      <c r="R425">
        <v>8.8800000000000008</v>
      </c>
      <c r="S425">
        <v>21.92</v>
      </c>
      <c r="T425">
        <f t="shared" si="63"/>
        <v>30.800000000000004</v>
      </c>
      <c r="V425">
        <f t="shared" si="62"/>
        <v>0</v>
      </c>
      <c r="W425">
        <f t="shared" si="64"/>
        <v>30.800000000000004</v>
      </c>
      <c r="X425">
        <v>6.74</v>
      </c>
      <c r="Y425">
        <v>5.13</v>
      </c>
      <c r="AA425">
        <f t="shared" si="50"/>
        <v>2019</v>
      </c>
      <c r="AB425">
        <f t="shared" si="51"/>
        <v>11</v>
      </c>
      <c r="AC425">
        <f t="shared" si="52"/>
        <v>16</v>
      </c>
      <c r="AD425" s="4">
        <f t="shared" si="53"/>
        <v>0.7909722222222223</v>
      </c>
      <c r="AE425">
        <f t="shared" si="54"/>
        <v>7</v>
      </c>
    </row>
    <row r="426" spans="1:31" x14ac:dyDescent="0.2">
      <c r="A426" s="1">
        <v>43785.8125</v>
      </c>
      <c r="B426" s="2">
        <f t="shared" si="34"/>
        <v>43785</v>
      </c>
      <c r="C426" s="5">
        <v>72</v>
      </c>
      <c r="D426" t="s">
        <v>157</v>
      </c>
      <c r="E426">
        <v>1</v>
      </c>
      <c r="N426">
        <v>1</v>
      </c>
      <c r="O426" t="s">
        <v>31</v>
      </c>
      <c r="P426">
        <f t="shared" si="60"/>
        <v>1</v>
      </c>
      <c r="Q426">
        <f t="shared" si="61"/>
        <v>1</v>
      </c>
      <c r="R426">
        <v>6.78</v>
      </c>
      <c r="S426">
        <v>6.64</v>
      </c>
      <c r="T426">
        <f t="shared" si="63"/>
        <v>13.42</v>
      </c>
      <c r="V426">
        <f t="shared" si="62"/>
        <v>0</v>
      </c>
      <c r="W426">
        <f t="shared" si="64"/>
        <v>13.42</v>
      </c>
      <c r="X426">
        <v>5.54</v>
      </c>
      <c r="Y426">
        <v>16.14</v>
      </c>
      <c r="AA426">
        <f t="shared" si="50"/>
        <v>2019</v>
      </c>
      <c r="AB426">
        <f t="shared" si="51"/>
        <v>11</v>
      </c>
      <c r="AC426">
        <f t="shared" si="52"/>
        <v>16</v>
      </c>
      <c r="AD426" s="4">
        <f t="shared" si="53"/>
        <v>0.8125</v>
      </c>
      <c r="AE426">
        <f t="shared" si="54"/>
        <v>7</v>
      </c>
    </row>
    <row r="427" spans="1:31" x14ac:dyDescent="0.2">
      <c r="A427" s="1">
        <v>43785.845833333333</v>
      </c>
      <c r="B427" s="2">
        <f t="shared" si="34"/>
        <v>43785</v>
      </c>
      <c r="C427" s="5">
        <v>72</v>
      </c>
      <c r="D427" t="s">
        <v>44</v>
      </c>
      <c r="E427">
        <v>1</v>
      </c>
      <c r="N427">
        <v>1</v>
      </c>
      <c r="O427" t="s">
        <v>26</v>
      </c>
      <c r="P427">
        <f t="shared" si="60"/>
        <v>1</v>
      </c>
      <c r="Q427">
        <f t="shared" si="61"/>
        <v>1</v>
      </c>
      <c r="R427">
        <v>4.6100000000000003</v>
      </c>
      <c r="S427">
        <v>4.4800000000000004</v>
      </c>
      <c r="T427">
        <f t="shared" si="63"/>
        <v>9.09</v>
      </c>
      <c r="V427">
        <f t="shared" si="62"/>
        <v>0</v>
      </c>
      <c r="W427">
        <f t="shared" si="64"/>
        <v>9.09</v>
      </c>
      <c r="X427">
        <v>3.04</v>
      </c>
      <c r="Y427">
        <v>8</v>
      </c>
      <c r="AA427">
        <f t="shared" si="50"/>
        <v>2019</v>
      </c>
      <c r="AB427">
        <f t="shared" si="51"/>
        <v>11</v>
      </c>
      <c r="AC427">
        <f t="shared" si="52"/>
        <v>16</v>
      </c>
      <c r="AD427" s="4">
        <f t="shared" si="53"/>
        <v>0.84583333333333333</v>
      </c>
      <c r="AE427">
        <f t="shared" si="54"/>
        <v>7</v>
      </c>
    </row>
    <row r="428" spans="1:31" x14ac:dyDescent="0.2">
      <c r="A428" s="1">
        <v>43786.708333333336</v>
      </c>
      <c r="B428" s="2">
        <f t="shared" si="34"/>
        <v>43786</v>
      </c>
      <c r="C428" s="5">
        <v>73</v>
      </c>
      <c r="D428" t="s">
        <v>263</v>
      </c>
      <c r="E428">
        <v>1</v>
      </c>
      <c r="N428">
        <v>1</v>
      </c>
      <c r="O428" t="s">
        <v>31</v>
      </c>
      <c r="P428">
        <f t="shared" si="60"/>
        <v>1</v>
      </c>
      <c r="Q428">
        <f t="shared" si="61"/>
        <v>0</v>
      </c>
      <c r="R428">
        <v>6.65</v>
      </c>
      <c r="T428">
        <f t="shared" si="63"/>
        <v>6.65</v>
      </c>
      <c r="V428">
        <f t="shared" si="62"/>
        <v>0</v>
      </c>
      <c r="W428">
        <f t="shared" si="64"/>
        <v>6.65</v>
      </c>
      <c r="X428">
        <v>4.37</v>
      </c>
      <c r="Y428">
        <v>25</v>
      </c>
      <c r="AA428">
        <f t="shared" si="50"/>
        <v>2019</v>
      </c>
      <c r="AB428">
        <f t="shared" si="51"/>
        <v>11</v>
      </c>
      <c r="AC428">
        <f t="shared" si="52"/>
        <v>17</v>
      </c>
      <c r="AD428" s="4">
        <f t="shared" si="53"/>
        <v>0.70833333333333337</v>
      </c>
      <c r="AE428">
        <f t="shared" si="54"/>
        <v>1</v>
      </c>
    </row>
    <row r="429" spans="1:31" x14ac:dyDescent="0.2">
      <c r="A429" s="1">
        <v>43786.744444444441</v>
      </c>
      <c r="B429" s="2">
        <f t="shared" si="34"/>
        <v>43786</v>
      </c>
      <c r="C429" s="5">
        <v>73</v>
      </c>
      <c r="D429" t="s">
        <v>198</v>
      </c>
      <c r="E429">
        <v>1</v>
      </c>
      <c r="N429">
        <v>1</v>
      </c>
      <c r="O429" t="s">
        <v>31</v>
      </c>
      <c r="P429">
        <f t="shared" si="60"/>
        <v>1</v>
      </c>
      <c r="Q429">
        <f t="shared" si="61"/>
        <v>1</v>
      </c>
      <c r="R429">
        <v>4.33</v>
      </c>
      <c r="S429">
        <v>6.95</v>
      </c>
      <c r="T429">
        <f t="shared" si="63"/>
        <v>11.280000000000001</v>
      </c>
      <c r="V429">
        <f t="shared" si="62"/>
        <v>0</v>
      </c>
      <c r="W429">
        <f t="shared" si="64"/>
        <v>11.280000000000001</v>
      </c>
      <c r="X429">
        <v>3.29</v>
      </c>
      <c r="Y429">
        <v>1.71</v>
      </c>
      <c r="AA429">
        <f t="shared" si="50"/>
        <v>2019</v>
      </c>
      <c r="AB429">
        <f t="shared" si="51"/>
        <v>11</v>
      </c>
      <c r="AC429">
        <f t="shared" si="52"/>
        <v>17</v>
      </c>
      <c r="AD429" s="4">
        <f t="shared" si="53"/>
        <v>0.74444444444444446</v>
      </c>
      <c r="AE429">
        <f t="shared" si="54"/>
        <v>1</v>
      </c>
    </row>
    <row r="430" spans="1:31" x14ac:dyDescent="0.2">
      <c r="A430" s="1">
        <v>43786.754166666666</v>
      </c>
      <c r="B430" s="2">
        <f t="shared" si="34"/>
        <v>43786</v>
      </c>
      <c r="C430" s="5">
        <v>73</v>
      </c>
      <c r="D430" t="s">
        <v>264</v>
      </c>
      <c r="E430">
        <v>1</v>
      </c>
      <c r="N430">
        <v>1</v>
      </c>
      <c r="O430" t="s">
        <v>26</v>
      </c>
      <c r="P430">
        <f t="shared" si="60"/>
        <v>1</v>
      </c>
      <c r="Q430">
        <f t="shared" si="61"/>
        <v>1</v>
      </c>
      <c r="R430">
        <v>5.75</v>
      </c>
      <c r="S430">
        <v>5.36</v>
      </c>
      <c r="T430">
        <f t="shared" si="63"/>
        <v>11.11</v>
      </c>
      <c r="V430">
        <f t="shared" si="62"/>
        <v>0</v>
      </c>
      <c r="W430">
        <f t="shared" si="64"/>
        <v>11.11</v>
      </c>
      <c r="X430">
        <v>5.42</v>
      </c>
      <c r="Y430">
        <v>2.57</v>
      </c>
      <c r="AA430">
        <f t="shared" si="50"/>
        <v>2019</v>
      </c>
      <c r="AB430">
        <f t="shared" si="51"/>
        <v>11</v>
      </c>
      <c r="AC430">
        <f t="shared" si="52"/>
        <v>17</v>
      </c>
      <c r="AD430" s="4">
        <f t="shared" si="53"/>
        <v>0.75416666666666676</v>
      </c>
      <c r="AE430">
        <f t="shared" si="54"/>
        <v>1</v>
      </c>
    </row>
    <row r="431" spans="1:31" x14ac:dyDescent="0.2">
      <c r="A431" s="1">
        <v>43786.770138888889</v>
      </c>
      <c r="B431" s="2">
        <f t="shared" si="34"/>
        <v>43786</v>
      </c>
      <c r="C431" s="5">
        <v>73</v>
      </c>
      <c r="D431" t="s">
        <v>265</v>
      </c>
      <c r="E431">
        <v>1</v>
      </c>
      <c r="N431">
        <v>1</v>
      </c>
      <c r="O431" t="s">
        <v>31</v>
      </c>
      <c r="P431">
        <f t="shared" si="60"/>
        <v>1</v>
      </c>
      <c r="Q431">
        <f t="shared" si="61"/>
        <v>1</v>
      </c>
      <c r="R431">
        <v>5.37</v>
      </c>
      <c r="S431">
        <v>28.93</v>
      </c>
      <c r="T431">
        <f t="shared" si="63"/>
        <v>34.299999999999997</v>
      </c>
      <c r="V431">
        <f t="shared" si="62"/>
        <v>0</v>
      </c>
      <c r="W431">
        <f t="shared" si="64"/>
        <v>34.299999999999997</v>
      </c>
      <c r="X431">
        <v>4.95</v>
      </c>
      <c r="Y431">
        <v>1.42</v>
      </c>
      <c r="AA431">
        <f t="shared" si="50"/>
        <v>2019</v>
      </c>
      <c r="AB431">
        <f t="shared" si="51"/>
        <v>11</v>
      </c>
      <c r="AC431">
        <f t="shared" si="52"/>
        <v>17</v>
      </c>
      <c r="AD431" s="4">
        <f t="shared" si="53"/>
        <v>0.77013888888888893</v>
      </c>
      <c r="AE431">
        <f t="shared" si="54"/>
        <v>1</v>
      </c>
    </row>
    <row r="432" spans="1:31" x14ac:dyDescent="0.2">
      <c r="A432" s="1">
        <v>43786.794444444444</v>
      </c>
      <c r="B432" s="2">
        <f t="shared" si="34"/>
        <v>43786</v>
      </c>
      <c r="C432" s="5">
        <v>73</v>
      </c>
      <c r="D432" t="s">
        <v>266</v>
      </c>
      <c r="E432">
        <v>1</v>
      </c>
      <c r="N432">
        <v>1</v>
      </c>
      <c r="O432" t="s">
        <v>31</v>
      </c>
      <c r="P432">
        <f t="shared" si="60"/>
        <v>1</v>
      </c>
      <c r="Q432">
        <f t="shared" si="61"/>
        <v>0</v>
      </c>
      <c r="R432">
        <v>6.6</v>
      </c>
      <c r="T432" s="6">
        <f t="shared" si="63"/>
        <v>6.6</v>
      </c>
      <c r="V432">
        <f t="shared" si="62"/>
        <v>0</v>
      </c>
      <c r="W432">
        <f t="shared" si="64"/>
        <v>6.6</v>
      </c>
      <c r="X432">
        <v>5.9</v>
      </c>
      <c r="Y432">
        <v>10.28</v>
      </c>
      <c r="AA432">
        <f t="shared" si="50"/>
        <v>2019</v>
      </c>
      <c r="AB432">
        <f t="shared" si="51"/>
        <v>11</v>
      </c>
      <c r="AC432">
        <f t="shared" si="52"/>
        <v>17</v>
      </c>
      <c r="AD432" s="4">
        <f t="shared" si="53"/>
        <v>0.7944444444444444</v>
      </c>
      <c r="AE432">
        <f t="shared" si="54"/>
        <v>1</v>
      </c>
    </row>
    <row r="433" spans="1:31" x14ac:dyDescent="0.2">
      <c r="A433" s="1">
        <v>43786.824999999997</v>
      </c>
      <c r="B433" s="2">
        <f t="shared" si="34"/>
        <v>43786</v>
      </c>
      <c r="C433" s="5">
        <v>73</v>
      </c>
      <c r="D433" t="s">
        <v>78</v>
      </c>
      <c r="E433">
        <v>1</v>
      </c>
      <c r="N433">
        <v>1</v>
      </c>
      <c r="O433" t="s">
        <v>31</v>
      </c>
      <c r="P433">
        <f t="shared" si="60"/>
        <v>1</v>
      </c>
      <c r="Q433">
        <f t="shared" si="61"/>
        <v>1</v>
      </c>
      <c r="R433">
        <v>6.35</v>
      </c>
      <c r="S433">
        <v>22.08</v>
      </c>
      <c r="T433">
        <f t="shared" si="63"/>
        <v>28.43</v>
      </c>
      <c r="V433">
        <f t="shared" si="62"/>
        <v>0</v>
      </c>
      <c r="W433">
        <f t="shared" si="64"/>
        <v>28.43</v>
      </c>
      <c r="X433">
        <v>5.64</v>
      </c>
      <c r="Y433">
        <v>9.14</v>
      </c>
      <c r="AA433">
        <f t="shared" si="50"/>
        <v>2019</v>
      </c>
      <c r="AB433">
        <f t="shared" si="51"/>
        <v>11</v>
      </c>
      <c r="AC433">
        <f t="shared" si="52"/>
        <v>17</v>
      </c>
      <c r="AD433" s="4">
        <f t="shared" si="53"/>
        <v>0.82500000000000007</v>
      </c>
      <c r="AE433">
        <f t="shared" si="54"/>
        <v>1</v>
      </c>
    </row>
    <row r="434" spans="1:31" x14ac:dyDescent="0.2">
      <c r="A434" s="1">
        <v>43786.84652777778</v>
      </c>
      <c r="B434" s="2">
        <f t="shared" si="34"/>
        <v>43786</v>
      </c>
      <c r="C434" s="5">
        <v>73</v>
      </c>
      <c r="D434" t="s">
        <v>250</v>
      </c>
      <c r="E434">
        <v>1</v>
      </c>
      <c r="N434">
        <v>1</v>
      </c>
      <c r="O434" t="s">
        <v>26</v>
      </c>
      <c r="P434">
        <f t="shared" si="60"/>
        <v>1</v>
      </c>
      <c r="Q434">
        <f t="shared" si="61"/>
        <v>0</v>
      </c>
      <c r="R434">
        <v>4.43</v>
      </c>
      <c r="T434">
        <f t="shared" si="63"/>
        <v>4.43</v>
      </c>
      <c r="V434">
        <f t="shared" si="62"/>
        <v>0</v>
      </c>
      <c r="W434">
        <f t="shared" si="64"/>
        <v>4.43</v>
      </c>
      <c r="X434">
        <v>3.18</v>
      </c>
      <c r="Y434">
        <v>4.1399999999999997</v>
      </c>
      <c r="AA434">
        <f t="shared" si="50"/>
        <v>2019</v>
      </c>
      <c r="AB434">
        <f t="shared" si="51"/>
        <v>11</v>
      </c>
      <c r="AC434">
        <f t="shared" si="52"/>
        <v>17</v>
      </c>
      <c r="AD434" s="4">
        <f t="shared" si="53"/>
        <v>0.84652777777777777</v>
      </c>
      <c r="AE434">
        <f t="shared" si="54"/>
        <v>1</v>
      </c>
    </row>
    <row r="435" spans="1:31" x14ac:dyDescent="0.2">
      <c r="A435" s="1">
        <v>43792.722222222219</v>
      </c>
      <c r="B435" s="2">
        <f t="shared" si="34"/>
        <v>43792</v>
      </c>
      <c r="C435" s="5">
        <v>74</v>
      </c>
      <c r="D435" t="s">
        <v>85</v>
      </c>
      <c r="E435">
        <v>2</v>
      </c>
      <c r="F435" t="s">
        <v>161</v>
      </c>
      <c r="G435">
        <v>1</v>
      </c>
      <c r="H435" t="s">
        <v>267</v>
      </c>
      <c r="I435">
        <v>1</v>
      </c>
      <c r="N435">
        <v>3</v>
      </c>
      <c r="O435" t="s">
        <v>31</v>
      </c>
      <c r="P435">
        <f t="shared" si="60"/>
        <v>4</v>
      </c>
      <c r="Q435">
        <f t="shared" si="61"/>
        <v>1</v>
      </c>
      <c r="R435">
        <v>16.79</v>
      </c>
      <c r="S435">
        <v>15.24</v>
      </c>
      <c r="T435">
        <f t="shared" si="63"/>
        <v>32.03</v>
      </c>
      <c r="V435">
        <f t="shared" si="62"/>
        <v>0</v>
      </c>
      <c r="W435">
        <f t="shared" si="64"/>
        <v>32.03</v>
      </c>
      <c r="X435">
        <v>12.81</v>
      </c>
      <c r="Y435">
        <v>22.41</v>
      </c>
      <c r="AA435">
        <f t="shared" si="50"/>
        <v>2019</v>
      </c>
      <c r="AB435">
        <f t="shared" si="51"/>
        <v>11</v>
      </c>
      <c r="AC435">
        <f t="shared" si="52"/>
        <v>23</v>
      </c>
      <c r="AD435" s="4">
        <f t="shared" si="53"/>
        <v>0.72222222222222221</v>
      </c>
      <c r="AE435">
        <f t="shared" si="54"/>
        <v>7</v>
      </c>
    </row>
    <row r="436" spans="1:31" x14ac:dyDescent="0.2">
      <c r="A436" s="1">
        <v>43792.774305555555</v>
      </c>
      <c r="B436" s="2">
        <f t="shared" si="34"/>
        <v>43792</v>
      </c>
      <c r="C436" s="5">
        <v>74</v>
      </c>
      <c r="D436" t="s">
        <v>74</v>
      </c>
      <c r="E436">
        <v>3</v>
      </c>
      <c r="N436">
        <v>1</v>
      </c>
      <c r="O436" t="s">
        <v>26</v>
      </c>
      <c r="P436">
        <f t="shared" si="60"/>
        <v>3</v>
      </c>
      <c r="Q436">
        <f t="shared" si="61"/>
        <v>1</v>
      </c>
      <c r="R436">
        <v>7.88</v>
      </c>
      <c r="S436">
        <v>9.73</v>
      </c>
      <c r="T436">
        <f t="shared" si="63"/>
        <v>17.61</v>
      </c>
      <c r="V436">
        <f t="shared" si="62"/>
        <v>0</v>
      </c>
      <c r="W436">
        <f t="shared" si="64"/>
        <v>17.61</v>
      </c>
      <c r="X436">
        <v>6.28</v>
      </c>
      <c r="Y436">
        <v>5</v>
      </c>
      <c r="AA436">
        <f t="shared" si="50"/>
        <v>2019</v>
      </c>
      <c r="AB436">
        <f t="shared" si="51"/>
        <v>11</v>
      </c>
      <c r="AC436">
        <f t="shared" si="52"/>
        <v>23</v>
      </c>
      <c r="AD436" s="4">
        <f t="shared" si="53"/>
        <v>0.77430555555555547</v>
      </c>
      <c r="AE436">
        <f t="shared" si="54"/>
        <v>7</v>
      </c>
    </row>
    <row r="437" spans="1:31" x14ac:dyDescent="0.2">
      <c r="A437" s="1">
        <v>43792.809027777781</v>
      </c>
      <c r="B437" s="2">
        <f t="shared" si="34"/>
        <v>43792</v>
      </c>
      <c r="C437" s="5">
        <v>74</v>
      </c>
      <c r="D437" t="s">
        <v>268</v>
      </c>
      <c r="E437">
        <v>1</v>
      </c>
      <c r="N437">
        <v>1</v>
      </c>
      <c r="O437" t="s">
        <v>31</v>
      </c>
      <c r="P437">
        <f t="shared" ref="P437:P447" si="65">SUM(E437,G437,I437,K437)</f>
        <v>1</v>
      </c>
      <c r="Q437">
        <f t="shared" si="61"/>
        <v>1</v>
      </c>
      <c r="R437">
        <v>3.29</v>
      </c>
      <c r="S437">
        <v>9.81</v>
      </c>
      <c r="T437">
        <f t="shared" si="63"/>
        <v>13.100000000000001</v>
      </c>
      <c r="V437">
        <f t="shared" si="62"/>
        <v>0</v>
      </c>
      <c r="W437">
        <f t="shared" si="64"/>
        <v>13.100000000000001</v>
      </c>
      <c r="X437">
        <v>1.68</v>
      </c>
      <c r="Y437">
        <v>1.57</v>
      </c>
      <c r="AA437">
        <f t="shared" si="50"/>
        <v>2019</v>
      </c>
      <c r="AB437">
        <f t="shared" si="51"/>
        <v>11</v>
      </c>
      <c r="AC437">
        <f t="shared" si="52"/>
        <v>23</v>
      </c>
      <c r="AD437" s="4">
        <f t="shared" si="53"/>
        <v>0.80902777777777779</v>
      </c>
      <c r="AE437">
        <f t="shared" si="54"/>
        <v>7</v>
      </c>
    </row>
    <row r="438" spans="1:31" x14ac:dyDescent="0.2">
      <c r="A438" s="1">
        <v>43792.824999999997</v>
      </c>
      <c r="B438" s="2">
        <f t="shared" si="34"/>
        <v>43792</v>
      </c>
      <c r="C438" s="5">
        <v>74</v>
      </c>
      <c r="D438" t="s">
        <v>99</v>
      </c>
      <c r="E438">
        <v>1</v>
      </c>
      <c r="N438">
        <v>1</v>
      </c>
      <c r="O438" t="s">
        <v>31</v>
      </c>
      <c r="P438">
        <f t="shared" si="65"/>
        <v>1</v>
      </c>
      <c r="Q438">
        <f t="shared" si="61"/>
        <v>1</v>
      </c>
      <c r="R438">
        <v>5.03</v>
      </c>
      <c r="S438">
        <v>8.9499999999999993</v>
      </c>
      <c r="T438">
        <f t="shared" si="63"/>
        <v>13.98</v>
      </c>
      <c r="V438">
        <f t="shared" si="62"/>
        <v>0</v>
      </c>
      <c r="W438">
        <f t="shared" si="64"/>
        <v>13.98</v>
      </c>
      <c r="X438">
        <v>3.75</v>
      </c>
      <c r="Y438">
        <v>7.57</v>
      </c>
      <c r="AA438">
        <f t="shared" si="50"/>
        <v>2019</v>
      </c>
      <c r="AB438">
        <f t="shared" si="51"/>
        <v>11</v>
      </c>
      <c r="AC438">
        <f t="shared" si="52"/>
        <v>23</v>
      </c>
      <c r="AD438" s="4">
        <f t="shared" si="53"/>
        <v>0.82500000000000007</v>
      </c>
      <c r="AE438">
        <f t="shared" si="54"/>
        <v>7</v>
      </c>
    </row>
    <row r="439" spans="1:31" x14ac:dyDescent="0.2">
      <c r="A439" s="1">
        <v>43792.850694444445</v>
      </c>
      <c r="B439" s="2">
        <f t="shared" si="34"/>
        <v>43792</v>
      </c>
      <c r="C439" s="5">
        <v>74</v>
      </c>
      <c r="D439" t="s">
        <v>159</v>
      </c>
      <c r="E439">
        <v>2</v>
      </c>
      <c r="N439">
        <v>1</v>
      </c>
      <c r="O439" t="s">
        <v>31</v>
      </c>
      <c r="P439">
        <f t="shared" si="65"/>
        <v>2</v>
      </c>
      <c r="Q439">
        <f t="shared" si="61"/>
        <v>1</v>
      </c>
      <c r="R439">
        <v>6.81</v>
      </c>
      <c r="S439">
        <v>6.39</v>
      </c>
      <c r="T439">
        <f t="shared" si="63"/>
        <v>13.2</v>
      </c>
      <c r="V439">
        <f t="shared" si="62"/>
        <v>0</v>
      </c>
      <c r="W439">
        <f t="shared" si="64"/>
        <v>13.2</v>
      </c>
      <c r="X439">
        <v>4.62</v>
      </c>
      <c r="Y439">
        <v>15</v>
      </c>
      <c r="AA439">
        <f t="shared" si="50"/>
        <v>2019</v>
      </c>
      <c r="AB439">
        <f t="shared" si="51"/>
        <v>11</v>
      </c>
      <c r="AC439">
        <f t="shared" si="52"/>
        <v>23</v>
      </c>
      <c r="AD439" s="4">
        <f t="shared" si="53"/>
        <v>0.85069444444444453</v>
      </c>
      <c r="AE439">
        <f t="shared" si="54"/>
        <v>7</v>
      </c>
    </row>
    <row r="440" spans="1:31" x14ac:dyDescent="0.2">
      <c r="A440" s="1">
        <v>43792.870138888888</v>
      </c>
      <c r="B440" s="2">
        <f t="shared" si="34"/>
        <v>43792</v>
      </c>
      <c r="C440" s="5">
        <v>74</v>
      </c>
      <c r="D440" t="s">
        <v>157</v>
      </c>
      <c r="E440">
        <v>1</v>
      </c>
      <c r="N440">
        <v>1</v>
      </c>
      <c r="O440" t="s">
        <v>31</v>
      </c>
      <c r="P440">
        <f t="shared" si="65"/>
        <v>1</v>
      </c>
      <c r="Q440">
        <f t="shared" si="61"/>
        <v>1</v>
      </c>
      <c r="R440">
        <v>4.5</v>
      </c>
      <c r="S440">
        <v>3.02</v>
      </c>
      <c r="T440">
        <f t="shared" si="63"/>
        <v>7.52</v>
      </c>
      <c r="V440">
        <f t="shared" si="62"/>
        <v>0</v>
      </c>
      <c r="W440">
        <f t="shared" si="64"/>
        <v>7.52</v>
      </c>
      <c r="X440">
        <v>2.67</v>
      </c>
      <c r="Y440">
        <v>9.85</v>
      </c>
      <c r="AA440">
        <f t="shared" si="50"/>
        <v>2019</v>
      </c>
      <c r="AB440">
        <f t="shared" si="51"/>
        <v>11</v>
      </c>
      <c r="AC440">
        <f t="shared" si="52"/>
        <v>23</v>
      </c>
      <c r="AD440" s="4">
        <f t="shared" si="53"/>
        <v>0.87013888888888891</v>
      </c>
      <c r="AE440">
        <f t="shared" si="54"/>
        <v>7</v>
      </c>
    </row>
    <row r="441" spans="1:31" x14ac:dyDescent="0.2">
      <c r="A441" s="1">
        <v>43793.711111111108</v>
      </c>
      <c r="B441" s="2">
        <f t="shared" si="34"/>
        <v>43793</v>
      </c>
      <c r="C441" s="5">
        <v>75</v>
      </c>
      <c r="D441" t="s">
        <v>210</v>
      </c>
      <c r="E441">
        <v>1</v>
      </c>
      <c r="N441">
        <v>1</v>
      </c>
      <c r="O441" t="s">
        <v>26</v>
      </c>
      <c r="P441">
        <f t="shared" si="65"/>
        <v>1</v>
      </c>
      <c r="Q441">
        <f t="shared" si="61"/>
        <v>1</v>
      </c>
      <c r="R441">
        <v>8.69</v>
      </c>
      <c r="S441">
        <v>4.08</v>
      </c>
      <c r="T441">
        <f t="shared" si="63"/>
        <v>12.77</v>
      </c>
      <c r="V441">
        <f t="shared" si="62"/>
        <v>0</v>
      </c>
      <c r="W441">
        <f t="shared" si="64"/>
        <v>12.77</v>
      </c>
      <c r="X441">
        <v>10.14</v>
      </c>
      <c r="Y441">
        <v>1.42</v>
      </c>
      <c r="AA441">
        <f t="shared" si="50"/>
        <v>2019</v>
      </c>
      <c r="AB441">
        <f t="shared" si="51"/>
        <v>11</v>
      </c>
      <c r="AC441">
        <f t="shared" si="52"/>
        <v>24</v>
      </c>
      <c r="AD441" s="4">
        <f t="shared" si="53"/>
        <v>0.71111111111111114</v>
      </c>
      <c r="AE441">
        <f t="shared" si="54"/>
        <v>1</v>
      </c>
    </row>
    <row r="442" spans="1:31" x14ac:dyDescent="0.2">
      <c r="A442" s="1">
        <v>43793.744444444441</v>
      </c>
      <c r="B442" s="2">
        <f t="shared" si="34"/>
        <v>43793</v>
      </c>
      <c r="C442" s="5">
        <v>75</v>
      </c>
      <c r="D442" t="s">
        <v>74</v>
      </c>
      <c r="E442">
        <v>1</v>
      </c>
      <c r="N442">
        <v>1</v>
      </c>
      <c r="O442" t="s">
        <v>26</v>
      </c>
      <c r="P442">
        <f t="shared" si="65"/>
        <v>1</v>
      </c>
      <c r="Q442">
        <f t="shared" si="61"/>
        <v>1</v>
      </c>
      <c r="R442">
        <v>7.92</v>
      </c>
      <c r="S442">
        <v>8.75</v>
      </c>
      <c r="T442">
        <f t="shared" si="63"/>
        <v>16.670000000000002</v>
      </c>
      <c r="V442">
        <f t="shared" si="62"/>
        <v>0</v>
      </c>
      <c r="W442">
        <f t="shared" si="64"/>
        <v>16.670000000000002</v>
      </c>
      <c r="X442">
        <v>7.71</v>
      </c>
      <c r="Y442">
        <v>12.57</v>
      </c>
      <c r="AA442">
        <f t="shared" si="50"/>
        <v>2019</v>
      </c>
      <c r="AB442">
        <f t="shared" si="51"/>
        <v>11</v>
      </c>
      <c r="AC442">
        <f t="shared" si="52"/>
        <v>24</v>
      </c>
      <c r="AD442" s="4">
        <f t="shared" si="53"/>
        <v>0.74444444444444446</v>
      </c>
      <c r="AE442">
        <f t="shared" si="54"/>
        <v>1</v>
      </c>
    </row>
    <row r="443" spans="1:31" x14ac:dyDescent="0.2">
      <c r="A443" s="1">
        <v>43793.760416666664</v>
      </c>
      <c r="B443" s="2">
        <f t="shared" si="34"/>
        <v>43793</v>
      </c>
      <c r="C443" s="5">
        <v>75</v>
      </c>
      <c r="D443" t="s">
        <v>269</v>
      </c>
      <c r="E443">
        <v>1</v>
      </c>
      <c r="N443">
        <v>1</v>
      </c>
      <c r="O443" t="s">
        <v>31</v>
      </c>
      <c r="P443">
        <f t="shared" si="65"/>
        <v>1</v>
      </c>
      <c r="Q443">
        <f t="shared" si="61"/>
        <v>1</v>
      </c>
      <c r="R443">
        <v>3.58</v>
      </c>
      <c r="S443">
        <v>8.3800000000000008</v>
      </c>
      <c r="T443">
        <f t="shared" si="63"/>
        <v>11.96</v>
      </c>
      <c r="V443">
        <f t="shared" si="62"/>
        <v>0</v>
      </c>
      <c r="W443">
        <f t="shared" si="64"/>
        <v>11.96</v>
      </c>
      <c r="X443">
        <v>2.1</v>
      </c>
      <c r="Y443">
        <v>1.85</v>
      </c>
      <c r="AA443">
        <f t="shared" si="50"/>
        <v>2019</v>
      </c>
      <c r="AB443">
        <f t="shared" si="51"/>
        <v>11</v>
      </c>
      <c r="AC443">
        <f t="shared" si="52"/>
        <v>24</v>
      </c>
      <c r="AD443" s="4">
        <f t="shared" si="53"/>
        <v>0.76041666666666663</v>
      </c>
      <c r="AE443">
        <f t="shared" si="54"/>
        <v>1</v>
      </c>
    </row>
    <row r="444" spans="1:31" x14ac:dyDescent="0.2">
      <c r="A444" s="1">
        <v>43793.790277777778</v>
      </c>
      <c r="B444" s="2">
        <f t="shared" si="34"/>
        <v>43793</v>
      </c>
      <c r="C444" s="5">
        <v>75</v>
      </c>
      <c r="D444" t="s">
        <v>270</v>
      </c>
      <c r="E444">
        <v>1</v>
      </c>
      <c r="N444">
        <v>1</v>
      </c>
      <c r="O444" t="s">
        <v>31</v>
      </c>
      <c r="P444">
        <f t="shared" si="65"/>
        <v>1</v>
      </c>
      <c r="Q444">
        <f t="shared" si="61"/>
        <v>1</v>
      </c>
      <c r="R444">
        <v>4.6100000000000003</v>
      </c>
      <c r="S444">
        <v>4.9800000000000004</v>
      </c>
      <c r="T444">
        <f t="shared" si="63"/>
        <v>9.59</v>
      </c>
      <c r="V444">
        <f t="shared" si="62"/>
        <v>0</v>
      </c>
      <c r="W444">
        <f t="shared" si="64"/>
        <v>9.59</v>
      </c>
      <c r="X444">
        <v>3.67</v>
      </c>
      <c r="Y444">
        <v>2.2799999999999998</v>
      </c>
      <c r="AA444">
        <f t="shared" si="50"/>
        <v>2019</v>
      </c>
      <c r="AB444">
        <f t="shared" si="51"/>
        <v>11</v>
      </c>
      <c r="AC444">
        <f t="shared" si="52"/>
        <v>24</v>
      </c>
      <c r="AD444" s="4">
        <f t="shared" si="53"/>
        <v>0.79027777777777775</v>
      </c>
      <c r="AE444">
        <f t="shared" si="54"/>
        <v>1</v>
      </c>
    </row>
    <row r="445" spans="1:31" x14ac:dyDescent="0.2">
      <c r="A445" s="1">
        <v>43799.732638888891</v>
      </c>
      <c r="B445" s="2">
        <f t="shared" si="34"/>
        <v>43799</v>
      </c>
      <c r="C445" s="5">
        <v>76</v>
      </c>
      <c r="D445" t="s">
        <v>159</v>
      </c>
      <c r="E445">
        <v>2</v>
      </c>
      <c r="F445" t="s">
        <v>159</v>
      </c>
      <c r="G445">
        <v>1</v>
      </c>
      <c r="H445" t="s">
        <v>142</v>
      </c>
      <c r="I445">
        <v>1</v>
      </c>
      <c r="N445">
        <v>2</v>
      </c>
      <c r="O445" t="s">
        <v>31</v>
      </c>
      <c r="P445">
        <f t="shared" si="65"/>
        <v>4</v>
      </c>
      <c r="Q445">
        <f t="shared" si="61"/>
        <v>1</v>
      </c>
      <c r="R445">
        <v>18.95</v>
      </c>
      <c r="S445">
        <v>20.059999999999999</v>
      </c>
      <c r="T445">
        <f t="shared" si="63"/>
        <v>39.01</v>
      </c>
      <c r="U445">
        <v>5</v>
      </c>
      <c r="V445">
        <f t="shared" si="62"/>
        <v>1</v>
      </c>
      <c r="W445">
        <f t="shared" si="64"/>
        <v>44.01</v>
      </c>
      <c r="X445">
        <v>16.61</v>
      </c>
      <c r="Y445">
        <v>18.7</v>
      </c>
      <c r="AA445">
        <f t="shared" si="50"/>
        <v>2019</v>
      </c>
      <c r="AB445">
        <f t="shared" si="51"/>
        <v>11</v>
      </c>
      <c r="AC445">
        <f t="shared" si="52"/>
        <v>30</v>
      </c>
      <c r="AD445" s="4">
        <f t="shared" si="53"/>
        <v>0.73263888888888884</v>
      </c>
      <c r="AE445">
        <f t="shared" si="54"/>
        <v>7</v>
      </c>
    </row>
    <row r="446" spans="1:31" x14ac:dyDescent="0.2">
      <c r="A446" s="1">
        <v>43799.799305555556</v>
      </c>
      <c r="B446" s="2">
        <f t="shared" si="34"/>
        <v>43799</v>
      </c>
      <c r="C446" s="5">
        <v>76</v>
      </c>
      <c r="D446" t="s">
        <v>34</v>
      </c>
      <c r="E446">
        <v>1</v>
      </c>
      <c r="N446">
        <v>1</v>
      </c>
      <c r="O446" t="s">
        <v>31</v>
      </c>
      <c r="P446">
        <f t="shared" si="65"/>
        <v>1</v>
      </c>
      <c r="Q446">
        <f t="shared" si="61"/>
        <v>1</v>
      </c>
      <c r="R446">
        <v>3.16</v>
      </c>
      <c r="S446">
        <v>5.4</v>
      </c>
      <c r="T446">
        <f t="shared" si="63"/>
        <v>8.56</v>
      </c>
      <c r="V446">
        <f t="shared" si="62"/>
        <v>0</v>
      </c>
      <c r="W446">
        <f t="shared" si="64"/>
        <v>8.56</v>
      </c>
      <c r="X446">
        <v>1.39</v>
      </c>
      <c r="Y446">
        <v>2.42</v>
      </c>
      <c r="AA446">
        <f t="shared" si="50"/>
        <v>2019</v>
      </c>
      <c r="AB446">
        <f t="shared" si="51"/>
        <v>11</v>
      </c>
      <c r="AC446">
        <f t="shared" si="52"/>
        <v>30</v>
      </c>
      <c r="AD446" s="4">
        <f t="shared" si="53"/>
        <v>0.7993055555555556</v>
      </c>
      <c r="AE446">
        <f t="shared" si="54"/>
        <v>7</v>
      </c>
    </row>
    <row r="447" spans="1:31" x14ac:dyDescent="0.2">
      <c r="A447" s="1">
        <v>43799.824999999997</v>
      </c>
      <c r="B447" s="2">
        <f t="shared" si="34"/>
        <v>43799</v>
      </c>
      <c r="C447" s="5">
        <v>76</v>
      </c>
      <c r="D447" t="s">
        <v>271</v>
      </c>
      <c r="E447">
        <v>1</v>
      </c>
      <c r="N447">
        <v>1</v>
      </c>
      <c r="O447" t="s">
        <v>31</v>
      </c>
      <c r="P447">
        <f t="shared" si="65"/>
        <v>1</v>
      </c>
      <c r="Q447">
        <f t="shared" si="61"/>
        <v>0</v>
      </c>
      <c r="R447">
        <v>6.29</v>
      </c>
      <c r="T447">
        <f t="shared" si="63"/>
        <v>6.29</v>
      </c>
      <c r="U447">
        <v>10</v>
      </c>
      <c r="V447">
        <f t="shared" si="62"/>
        <v>1</v>
      </c>
      <c r="W447">
        <f t="shared" si="64"/>
        <v>16.29</v>
      </c>
      <c r="X447">
        <v>6.2</v>
      </c>
      <c r="Y447">
        <v>3.14</v>
      </c>
      <c r="AA447">
        <f t="shared" si="50"/>
        <v>2019</v>
      </c>
      <c r="AB447">
        <f t="shared" si="51"/>
        <v>11</v>
      </c>
      <c r="AC447">
        <f t="shared" si="52"/>
        <v>30</v>
      </c>
      <c r="AD447" s="4">
        <f t="shared" si="53"/>
        <v>0.82500000000000007</v>
      </c>
      <c r="AE447">
        <f t="shared" si="54"/>
        <v>7</v>
      </c>
    </row>
    <row r="448" spans="1:31" x14ac:dyDescent="0.2">
      <c r="A448" s="1">
        <v>43799.85</v>
      </c>
      <c r="B448" s="2">
        <f t="shared" si="34"/>
        <v>43799</v>
      </c>
      <c r="C448" s="5">
        <v>76</v>
      </c>
      <c r="D448" t="s">
        <v>73</v>
      </c>
      <c r="E448">
        <v>1</v>
      </c>
      <c r="F448" t="s">
        <v>75</v>
      </c>
      <c r="G448">
        <v>1</v>
      </c>
      <c r="N448">
        <v>2</v>
      </c>
      <c r="O448" t="s">
        <v>31</v>
      </c>
      <c r="P448">
        <f>SUM(E448,G448,I448,K448,M448)</f>
        <v>2</v>
      </c>
      <c r="Q448">
        <f t="shared" si="61"/>
        <v>0</v>
      </c>
      <c r="R448">
        <v>5.43</v>
      </c>
      <c r="T448">
        <f t="shared" si="63"/>
        <v>5.43</v>
      </c>
      <c r="V448">
        <f t="shared" si="62"/>
        <v>0</v>
      </c>
      <c r="W448">
        <f t="shared" si="64"/>
        <v>5.43</v>
      </c>
      <c r="X448">
        <v>1.1200000000000001</v>
      </c>
      <c r="Y448">
        <v>7.13</v>
      </c>
      <c r="AA448">
        <f t="shared" si="50"/>
        <v>2019</v>
      </c>
      <c r="AB448">
        <f t="shared" si="51"/>
        <v>11</v>
      </c>
      <c r="AC448">
        <f t="shared" si="52"/>
        <v>30</v>
      </c>
      <c r="AD448" s="4">
        <f t="shared" si="53"/>
        <v>0.85</v>
      </c>
      <c r="AE448">
        <f t="shared" si="54"/>
        <v>7</v>
      </c>
    </row>
    <row r="449" spans="1:31" x14ac:dyDescent="0.2">
      <c r="A449" s="1">
        <v>43800.714583333334</v>
      </c>
      <c r="B449" s="2">
        <f t="shared" si="34"/>
        <v>43800</v>
      </c>
      <c r="C449" s="5">
        <v>77</v>
      </c>
      <c r="D449" t="s">
        <v>121</v>
      </c>
      <c r="E449">
        <v>1</v>
      </c>
      <c r="N449">
        <v>1</v>
      </c>
      <c r="O449" t="s">
        <v>31</v>
      </c>
      <c r="P449">
        <f t="shared" ref="P449:P514" si="66">SUM(E449,G449,I449,K449,M449)</f>
        <v>1</v>
      </c>
      <c r="Q449">
        <f t="shared" si="61"/>
        <v>1</v>
      </c>
      <c r="R449">
        <v>5.5</v>
      </c>
      <c r="S449">
        <v>7.95</v>
      </c>
      <c r="T449">
        <f t="shared" si="63"/>
        <v>13.45</v>
      </c>
      <c r="V449">
        <f t="shared" si="62"/>
        <v>0</v>
      </c>
      <c r="W449">
        <f t="shared" si="64"/>
        <v>13.45</v>
      </c>
      <c r="X449">
        <v>5.0999999999999996</v>
      </c>
      <c r="Y449">
        <v>1.85</v>
      </c>
      <c r="AA449">
        <f t="shared" si="50"/>
        <v>2019</v>
      </c>
      <c r="AB449">
        <f t="shared" si="51"/>
        <v>12</v>
      </c>
      <c r="AC449">
        <f t="shared" si="52"/>
        <v>1</v>
      </c>
      <c r="AD449" s="4">
        <f t="shared" si="53"/>
        <v>0.71458333333333324</v>
      </c>
      <c r="AE449">
        <f t="shared" si="54"/>
        <v>1</v>
      </c>
    </row>
    <row r="450" spans="1:31" x14ac:dyDescent="0.2">
      <c r="A450" s="1">
        <v>43800.724999999999</v>
      </c>
      <c r="B450" s="2">
        <f t="shared" ref="B450:B535" si="67">DATE(YEAR(A450),MONTH(A450),DAY(A450))</f>
        <v>43800</v>
      </c>
      <c r="C450" s="5">
        <v>77</v>
      </c>
      <c r="D450" t="s">
        <v>205</v>
      </c>
      <c r="E450">
        <v>1</v>
      </c>
      <c r="N450">
        <v>1</v>
      </c>
      <c r="O450" t="s">
        <v>31</v>
      </c>
      <c r="P450">
        <f t="shared" si="66"/>
        <v>1</v>
      </c>
      <c r="Q450">
        <f t="shared" si="61"/>
        <v>1</v>
      </c>
      <c r="R450">
        <v>3.34</v>
      </c>
      <c r="S450">
        <v>2</v>
      </c>
      <c r="T450">
        <f t="shared" si="63"/>
        <v>5.34</v>
      </c>
      <c r="V450">
        <f t="shared" si="62"/>
        <v>0</v>
      </c>
      <c r="W450">
        <f t="shared" si="64"/>
        <v>5.34</v>
      </c>
      <c r="X450">
        <v>1.7</v>
      </c>
      <c r="Y450">
        <v>2.14</v>
      </c>
      <c r="AA450">
        <f t="shared" si="50"/>
        <v>2019</v>
      </c>
      <c r="AB450">
        <f t="shared" si="51"/>
        <v>12</v>
      </c>
      <c r="AC450">
        <f t="shared" si="52"/>
        <v>1</v>
      </c>
      <c r="AD450" s="4">
        <f t="shared" si="53"/>
        <v>0.72499999999999998</v>
      </c>
      <c r="AE450">
        <f t="shared" si="54"/>
        <v>1</v>
      </c>
    </row>
    <row r="451" spans="1:31" x14ac:dyDescent="0.2">
      <c r="A451" s="1">
        <v>43800.737500000003</v>
      </c>
      <c r="B451" s="2">
        <f t="shared" si="67"/>
        <v>43800</v>
      </c>
      <c r="C451" s="5">
        <v>77</v>
      </c>
      <c r="D451" t="s">
        <v>272</v>
      </c>
      <c r="E451">
        <v>1</v>
      </c>
      <c r="N451">
        <v>1</v>
      </c>
      <c r="O451" t="s">
        <v>31</v>
      </c>
      <c r="P451">
        <f t="shared" si="66"/>
        <v>1</v>
      </c>
      <c r="Q451">
        <f t="shared" ref="Q451:Q514" si="68">IF(S451&gt;1, 1, 0)</f>
        <v>0</v>
      </c>
      <c r="R451">
        <v>4.0999999999999996</v>
      </c>
      <c r="T451">
        <f t="shared" si="63"/>
        <v>4.0999999999999996</v>
      </c>
      <c r="V451">
        <f t="shared" ref="V451:V477" si="69">IF(U451&gt;0,1,0)</f>
        <v>0</v>
      </c>
      <c r="W451">
        <f t="shared" si="64"/>
        <v>4.0999999999999996</v>
      </c>
      <c r="X451">
        <v>3.01</v>
      </c>
      <c r="Y451">
        <v>1</v>
      </c>
      <c r="AA451">
        <f t="shared" si="50"/>
        <v>2019</v>
      </c>
      <c r="AB451">
        <f t="shared" si="51"/>
        <v>12</v>
      </c>
      <c r="AC451">
        <f t="shared" si="52"/>
        <v>1</v>
      </c>
      <c r="AD451" s="4">
        <f t="shared" si="53"/>
        <v>0.73749999999999993</v>
      </c>
      <c r="AE451">
        <f t="shared" si="54"/>
        <v>1</v>
      </c>
    </row>
    <row r="452" spans="1:31" x14ac:dyDescent="0.2">
      <c r="A452" s="1">
        <v>43800.747916666667</v>
      </c>
      <c r="B452" s="2">
        <f t="shared" si="67"/>
        <v>43800</v>
      </c>
      <c r="C452" s="5">
        <v>77</v>
      </c>
      <c r="D452" t="s">
        <v>36</v>
      </c>
      <c r="E452">
        <v>1</v>
      </c>
      <c r="F452" t="s">
        <v>247</v>
      </c>
      <c r="G452">
        <v>1</v>
      </c>
      <c r="H452" t="s">
        <v>83</v>
      </c>
      <c r="I452">
        <v>1</v>
      </c>
      <c r="J452" t="s">
        <v>171</v>
      </c>
      <c r="K452">
        <v>1</v>
      </c>
      <c r="L452" t="s">
        <v>78</v>
      </c>
      <c r="M452">
        <v>1</v>
      </c>
      <c r="N452">
        <v>5</v>
      </c>
      <c r="O452" t="s">
        <v>31</v>
      </c>
      <c r="P452">
        <f t="shared" si="66"/>
        <v>5</v>
      </c>
      <c r="Q452">
        <f t="shared" si="68"/>
        <v>1</v>
      </c>
      <c r="R452">
        <v>20.65</v>
      </c>
      <c r="S452">
        <v>20.75</v>
      </c>
      <c r="T452">
        <f t="shared" si="63"/>
        <v>41.4</v>
      </c>
      <c r="V452">
        <f t="shared" si="69"/>
        <v>0</v>
      </c>
      <c r="W452">
        <f t="shared" si="64"/>
        <v>41.4</v>
      </c>
      <c r="X452">
        <v>14.39</v>
      </c>
      <c r="Y452">
        <v>13.12</v>
      </c>
      <c r="AA452">
        <f t="shared" si="50"/>
        <v>2019</v>
      </c>
      <c r="AB452">
        <f t="shared" si="51"/>
        <v>12</v>
      </c>
      <c r="AC452">
        <f t="shared" si="52"/>
        <v>1</v>
      </c>
      <c r="AD452" s="4">
        <f t="shared" si="53"/>
        <v>0.74791666666666667</v>
      </c>
      <c r="AE452">
        <f t="shared" si="54"/>
        <v>1</v>
      </c>
    </row>
    <row r="453" spans="1:31" x14ac:dyDescent="0.2">
      <c r="A453" s="1">
        <v>43800.81527777778</v>
      </c>
      <c r="B453" s="2">
        <f t="shared" si="67"/>
        <v>43800</v>
      </c>
      <c r="C453" s="5">
        <v>77</v>
      </c>
      <c r="D453" t="s">
        <v>78</v>
      </c>
      <c r="E453">
        <v>3</v>
      </c>
      <c r="N453">
        <v>1</v>
      </c>
      <c r="O453" t="s">
        <v>31</v>
      </c>
      <c r="P453">
        <f t="shared" si="66"/>
        <v>3</v>
      </c>
      <c r="Q453">
        <f t="shared" si="68"/>
        <v>1</v>
      </c>
      <c r="R453">
        <v>12.43</v>
      </c>
      <c r="S453">
        <v>3.79</v>
      </c>
      <c r="T453">
        <f t="shared" si="63"/>
        <v>16.22</v>
      </c>
      <c r="V453">
        <f t="shared" si="69"/>
        <v>0</v>
      </c>
      <c r="W453">
        <f t="shared" si="64"/>
        <v>16.22</v>
      </c>
      <c r="X453">
        <v>13.53</v>
      </c>
      <c r="Y453">
        <v>3.71</v>
      </c>
      <c r="AA453">
        <f t="shared" si="50"/>
        <v>2019</v>
      </c>
      <c r="AB453">
        <f t="shared" si="51"/>
        <v>12</v>
      </c>
      <c r="AC453">
        <f t="shared" si="52"/>
        <v>1</v>
      </c>
      <c r="AD453" s="4">
        <f t="shared" si="53"/>
        <v>0.81527777777777777</v>
      </c>
      <c r="AE453">
        <f t="shared" si="54"/>
        <v>1</v>
      </c>
    </row>
    <row r="454" spans="1:31" x14ac:dyDescent="0.2">
      <c r="A454" s="1">
        <v>43807.710416666669</v>
      </c>
      <c r="B454" s="2">
        <f t="shared" si="67"/>
        <v>43807</v>
      </c>
      <c r="C454" s="5">
        <v>78</v>
      </c>
      <c r="D454" t="s">
        <v>251</v>
      </c>
      <c r="E454">
        <v>1</v>
      </c>
      <c r="N454">
        <v>1</v>
      </c>
      <c r="O454" t="s">
        <v>26</v>
      </c>
      <c r="P454">
        <f t="shared" si="66"/>
        <v>1</v>
      </c>
      <c r="Q454">
        <f t="shared" si="68"/>
        <v>0</v>
      </c>
      <c r="R454">
        <v>5.38</v>
      </c>
      <c r="T454">
        <f t="shared" si="63"/>
        <v>5.38</v>
      </c>
      <c r="V454">
        <f t="shared" si="69"/>
        <v>0</v>
      </c>
      <c r="W454">
        <f t="shared" si="64"/>
        <v>5.38</v>
      </c>
      <c r="X454">
        <v>4.07</v>
      </c>
      <c r="Y454">
        <v>9.57</v>
      </c>
      <c r="AA454">
        <f t="shared" si="50"/>
        <v>2019</v>
      </c>
      <c r="AB454">
        <f t="shared" si="51"/>
        <v>12</v>
      </c>
      <c r="AC454">
        <f t="shared" si="52"/>
        <v>8</v>
      </c>
      <c r="AD454" s="4">
        <f t="shared" si="53"/>
        <v>0.7104166666666667</v>
      </c>
      <c r="AE454">
        <f t="shared" si="54"/>
        <v>1</v>
      </c>
    </row>
    <row r="455" spans="1:31" x14ac:dyDescent="0.2">
      <c r="A455" s="1">
        <v>43807.73541666667</v>
      </c>
      <c r="B455" s="2">
        <f t="shared" si="67"/>
        <v>43807</v>
      </c>
      <c r="C455" s="5">
        <v>78</v>
      </c>
      <c r="D455" t="s">
        <v>120</v>
      </c>
      <c r="E455">
        <v>1</v>
      </c>
      <c r="N455">
        <v>1</v>
      </c>
      <c r="O455" t="s">
        <v>26</v>
      </c>
      <c r="P455">
        <f t="shared" si="66"/>
        <v>1</v>
      </c>
      <c r="Q455">
        <f t="shared" si="68"/>
        <v>1</v>
      </c>
      <c r="R455">
        <v>9.16</v>
      </c>
      <c r="S455">
        <v>4.04</v>
      </c>
      <c r="T455">
        <f t="shared" ref="T455:T523" si="70">SUM(R455:S455)</f>
        <v>13.2</v>
      </c>
      <c r="V455">
        <f t="shared" si="69"/>
        <v>0</v>
      </c>
      <c r="W455">
        <f t="shared" ref="W455:W523" si="71">SUM(T455:U455)</f>
        <v>13.2</v>
      </c>
      <c r="X455">
        <v>10.93</v>
      </c>
      <c r="Y455">
        <v>0.85</v>
      </c>
      <c r="AA455">
        <f t="shared" si="50"/>
        <v>2019</v>
      </c>
      <c r="AB455">
        <f t="shared" si="51"/>
        <v>12</v>
      </c>
      <c r="AC455">
        <f t="shared" si="52"/>
        <v>8</v>
      </c>
      <c r="AD455" s="4">
        <f t="shared" si="53"/>
        <v>0.73541666666666661</v>
      </c>
      <c r="AE455">
        <f t="shared" si="54"/>
        <v>1</v>
      </c>
    </row>
    <row r="456" spans="1:31" x14ac:dyDescent="0.2">
      <c r="A456" s="1">
        <v>43807.758333333331</v>
      </c>
      <c r="B456" s="2">
        <f t="shared" si="67"/>
        <v>43807</v>
      </c>
      <c r="C456" s="5">
        <v>78</v>
      </c>
      <c r="D456" t="s">
        <v>122</v>
      </c>
      <c r="E456">
        <v>1</v>
      </c>
      <c r="N456">
        <v>1</v>
      </c>
      <c r="O456" t="s">
        <v>31</v>
      </c>
      <c r="P456">
        <f t="shared" si="66"/>
        <v>1</v>
      </c>
      <c r="Q456">
        <f t="shared" si="68"/>
        <v>1</v>
      </c>
      <c r="R456">
        <v>3.19</v>
      </c>
      <c r="S456">
        <v>7.59</v>
      </c>
      <c r="T456">
        <f t="shared" si="70"/>
        <v>10.78</v>
      </c>
      <c r="V456">
        <f t="shared" si="69"/>
        <v>0</v>
      </c>
      <c r="W456">
        <f t="shared" si="71"/>
        <v>10.78</v>
      </c>
      <c r="X456">
        <v>1.17</v>
      </c>
      <c r="Y456">
        <v>4.8499999999999996</v>
      </c>
      <c r="AA456">
        <f t="shared" si="50"/>
        <v>2019</v>
      </c>
      <c r="AB456">
        <f t="shared" si="51"/>
        <v>12</v>
      </c>
      <c r="AC456">
        <f t="shared" si="52"/>
        <v>8</v>
      </c>
      <c r="AD456" s="4">
        <f t="shared" si="53"/>
        <v>0.7583333333333333</v>
      </c>
      <c r="AE456">
        <f t="shared" si="54"/>
        <v>1</v>
      </c>
    </row>
    <row r="457" spans="1:31" x14ac:dyDescent="0.2">
      <c r="A457" s="1">
        <v>43807.768750000003</v>
      </c>
      <c r="B457" s="2">
        <f t="shared" si="67"/>
        <v>43807</v>
      </c>
      <c r="C457" s="5">
        <v>78</v>
      </c>
      <c r="D457" t="s">
        <v>275</v>
      </c>
      <c r="E457">
        <v>2</v>
      </c>
      <c r="N457">
        <v>1</v>
      </c>
      <c r="O457" t="s">
        <v>31</v>
      </c>
      <c r="P457">
        <f t="shared" si="66"/>
        <v>2</v>
      </c>
      <c r="Q457">
        <f t="shared" si="68"/>
        <v>1</v>
      </c>
      <c r="R457">
        <v>12.05</v>
      </c>
      <c r="S457">
        <v>3.42</v>
      </c>
      <c r="T457">
        <f t="shared" si="70"/>
        <v>15.47</v>
      </c>
      <c r="V457">
        <f t="shared" si="69"/>
        <v>0</v>
      </c>
      <c r="W457">
        <f t="shared" si="71"/>
        <v>15.47</v>
      </c>
      <c r="X457">
        <v>12.8</v>
      </c>
      <c r="Y457">
        <v>15</v>
      </c>
      <c r="AA457">
        <f t="shared" si="50"/>
        <v>2019</v>
      </c>
      <c r="AB457">
        <f t="shared" si="51"/>
        <v>12</v>
      </c>
      <c r="AC457">
        <f t="shared" si="52"/>
        <v>8</v>
      </c>
      <c r="AD457" s="4">
        <f t="shared" si="53"/>
        <v>0.76874999999999993</v>
      </c>
      <c r="AE457">
        <f t="shared" si="54"/>
        <v>1</v>
      </c>
    </row>
    <row r="458" spans="1:31" x14ac:dyDescent="0.2">
      <c r="A458" s="1">
        <v>43807.826388888891</v>
      </c>
      <c r="B458" s="2">
        <f t="shared" si="67"/>
        <v>43807</v>
      </c>
      <c r="C458" s="5">
        <v>78</v>
      </c>
      <c r="D458" t="s">
        <v>75</v>
      </c>
      <c r="E458">
        <v>1</v>
      </c>
      <c r="N458">
        <v>1</v>
      </c>
      <c r="O458" t="s">
        <v>26</v>
      </c>
      <c r="P458">
        <f t="shared" si="66"/>
        <v>1</v>
      </c>
      <c r="Q458">
        <f t="shared" si="68"/>
        <v>1</v>
      </c>
      <c r="R458">
        <v>3.26</v>
      </c>
      <c r="S458">
        <v>3.01</v>
      </c>
      <c r="T458">
        <f t="shared" si="70"/>
        <v>6.27</v>
      </c>
      <c r="V458">
        <f t="shared" si="69"/>
        <v>0</v>
      </c>
      <c r="W458">
        <f t="shared" si="71"/>
        <v>6.27</v>
      </c>
      <c r="X458">
        <v>1.67</v>
      </c>
      <c r="Y458">
        <v>1.28</v>
      </c>
      <c r="AA458">
        <f t="shared" si="50"/>
        <v>2019</v>
      </c>
      <c r="AB458">
        <f t="shared" si="51"/>
        <v>12</v>
      </c>
      <c r="AC458">
        <f t="shared" si="52"/>
        <v>8</v>
      </c>
      <c r="AD458" s="4">
        <f t="shared" si="53"/>
        <v>0.82638888888888884</v>
      </c>
      <c r="AE458">
        <f t="shared" si="54"/>
        <v>1</v>
      </c>
    </row>
    <row r="459" spans="1:31" x14ac:dyDescent="0.2">
      <c r="A459" s="1">
        <v>43807.847222222219</v>
      </c>
      <c r="B459" s="2">
        <f t="shared" si="67"/>
        <v>43807</v>
      </c>
      <c r="C459" s="5">
        <v>78</v>
      </c>
      <c r="D459" t="s">
        <v>74</v>
      </c>
      <c r="E459">
        <v>2</v>
      </c>
      <c r="N459">
        <v>1</v>
      </c>
      <c r="O459" t="s">
        <v>26</v>
      </c>
      <c r="P459">
        <f t="shared" si="66"/>
        <v>2</v>
      </c>
      <c r="Q459">
        <f t="shared" si="68"/>
        <v>1</v>
      </c>
      <c r="R459">
        <v>7.2</v>
      </c>
      <c r="S459">
        <v>4.54</v>
      </c>
      <c r="T459">
        <f t="shared" si="70"/>
        <v>11.74</v>
      </c>
      <c r="V459">
        <f t="shared" si="69"/>
        <v>0</v>
      </c>
      <c r="W459">
        <f t="shared" si="71"/>
        <v>11.74</v>
      </c>
      <c r="X459">
        <v>6.38</v>
      </c>
      <c r="Y459">
        <v>4.42</v>
      </c>
      <c r="AA459">
        <f t="shared" si="50"/>
        <v>2019</v>
      </c>
      <c r="AB459">
        <f t="shared" si="51"/>
        <v>12</v>
      </c>
      <c r="AC459">
        <f t="shared" si="52"/>
        <v>8</v>
      </c>
      <c r="AD459" s="4">
        <f t="shared" si="53"/>
        <v>0.84722222222222221</v>
      </c>
      <c r="AE459">
        <f t="shared" si="54"/>
        <v>1</v>
      </c>
    </row>
    <row r="460" spans="1:31" x14ac:dyDescent="0.2">
      <c r="A460" s="1">
        <v>43834.718055555553</v>
      </c>
      <c r="B460" s="2">
        <f t="shared" si="67"/>
        <v>43834</v>
      </c>
      <c r="C460" s="5">
        <v>79</v>
      </c>
      <c r="D460" t="s">
        <v>32</v>
      </c>
      <c r="E460">
        <v>2</v>
      </c>
      <c r="N460">
        <v>1</v>
      </c>
      <c r="O460" t="s">
        <v>31</v>
      </c>
      <c r="P460">
        <f t="shared" si="66"/>
        <v>2</v>
      </c>
      <c r="Q460">
        <f t="shared" si="68"/>
        <v>1</v>
      </c>
      <c r="R460">
        <v>4.66</v>
      </c>
      <c r="S460">
        <v>5.85</v>
      </c>
      <c r="T460">
        <f t="shared" si="70"/>
        <v>10.51</v>
      </c>
      <c r="U460">
        <v>2</v>
      </c>
      <c r="V460">
        <f t="shared" si="69"/>
        <v>1</v>
      </c>
      <c r="W460">
        <f t="shared" si="71"/>
        <v>12.51</v>
      </c>
      <c r="X460">
        <v>2.2400000000000002</v>
      </c>
      <c r="Y460">
        <v>6</v>
      </c>
      <c r="AA460">
        <f t="shared" si="50"/>
        <v>2020</v>
      </c>
      <c r="AB460">
        <f t="shared" si="51"/>
        <v>1</v>
      </c>
      <c r="AC460">
        <f t="shared" si="52"/>
        <v>4</v>
      </c>
      <c r="AD460" s="4">
        <f t="shared" si="53"/>
        <v>0.71805555555555556</v>
      </c>
      <c r="AE460">
        <f t="shared" si="54"/>
        <v>7</v>
      </c>
    </row>
    <row r="461" spans="1:31" x14ac:dyDescent="0.2">
      <c r="A461" s="1">
        <v>43834.734722222223</v>
      </c>
      <c r="B461" s="2">
        <f t="shared" si="67"/>
        <v>43834</v>
      </c>
      <c r="C461" s="5">
        <v>79</v>
      </c>
      <c r="D461" t="s">
        <v>270</v>
      </c>
      <c r="E461">
        <v>1</v>
      </c>
      <c r="N461">
        <v>1</v>
      </c>
      <c r="O461" t="s">
        <v>31</v>
      </c>
      <c r="P461">
        <f t="shared" si="66"/>
        <v>1</v>
      </c>
      <c r="Q461">
        <f t="shared" si="68"/>
        <v>1</v>
      </c>
      <c r="R461">
        <v>5.74</v>
      </c>
      <c r="S461">
        <v>5</v>
      </c>
      <c r="T461">
        <f t="shared" si="70"/>
        <v>10.74</v>
      </c>
      <c r="V461">
        <f t="shared" si="69"/>
        <v>0</v>
      </c>
      <c r="W461">
        <f t="shared" si="71"/>
        <v>10.74</v>
      </c>
      <c r="X461">
        <v>5.34</v>
      </c>
      <c r="Y461">
        <v>3.14</v>
      </c>
      <c r="AA461">
        <f t="shared" si="50"/>
        <v>2020</v>
      </c>
      <c r="AB461">
        <f t="shared" si="51"/>
        <v>1</v>
      </c>
      <c r="AC461">
        <f t="shared" si="52"/>
        <v>4</v>
      </c>
      <c r="AD461" s="4">
        <f t="shared" si="53"/>
        <v>0.73472222222222217</v>
      </c>
      <c r="AE461">
        <f t="shared" si="54"/>
        <v>7</v>
      </c>
    </row>
    <row r="462" spans="1:31" x14ac:dyDescent="0.2">
      <c r="A462" s="1">
        <v>43834.753472222219</v>
      </c>
      <c r="B462" s="2">
        <f t="shared" si="67"/>
        <v>43834</v>
      </c>
      <c r="C462" s="5">
        <v>79</v>
      </c>
      <c r="D462" t="s">
        <v>276</v>
      </c>
      <c r="E462">
        <v>1</v>
      </c>
      <c r="F462" t="s">
        <v>277</v>
      </c>
      <c r="G462">
        <v>1</v>
      </c>
      <c r="N462">
        <v>2</v>
      </c>
      <c r="O462" t="s">
        <v>31</v>
      </c>
      <c r="P462">
        <f t="shared" si="66"/>
        <v>2</v>
      </c>
      <c r="Q462">
        <f t="shared" si="68"/>
        <v>1</v>
      </c>
      <c r="R462">
        <v>9.64</v>
      </c>
      <c r="S462">
        <v>15.93</v>
      </c>
      <c r="T462">
        <f t="shared" si="70"/>
        <v>25.57</v>
      </c>
      <c r="V462">
        <f t="shared" si="69"/>
        <v>0</v>
      </c>
      <c r="W462">
        <f t="shared" si="71"/>
        <v>25.57</v>
      </c>
      <c r="X462">
        <v>7.58</v>
      </c>
      <c r="Y462">
        <v>8.2799999999999994</v>
      </c>
      <c r="AA462">
        <f t="shared" si="50"/>
        <v>2020</v>
      </c>
      <c r="AB462">
        <f t="shared" si="51"/>
        <v>1</v>
      </c>
      <c r="AC462">
        <f t="shared" si="52"/>
        <v>4</v>
      </c>
      <c r="AD462" s="4">
        <f t="shared" si="53"/>
        <v>0.75347222222222221</v>
      </c>
      <c r="AE462">
        <f t="shared" si="54"/>
        <v>7</v>
      </c>
    </row>
    <row r="463" spans="1:31" x14ac:dyDescent="0.2">
      <c r="A463" s="1">
        <v>43834.787499999999</v>
      </c>
      <c r="B463" s="2">
        <f t="shared" si="67"/>
        <v>43834</v>
      </c>
      <c r="C463" s="5">
        <v>79</v>
      </c>
      <c r="D463" t="s">
        <v>74</v>
      </c>
      <c r="E463">
        <v>3</v>
      </c>
      <c r="N463">
        <v>1</v>
      </c>
      <c r="O463" t="s">
        <v>26</v>
      </c>
      <c r="P463">
        <f t="shared" si="66"/>
        <v>3</v>
      </c>
      <c r="Q463">
        <f t="shared" si="68"/>
        <v>1</v>
      </c>
      <c r="R463">
        <v>9.4</v>
      </c>
      <c r="S463">
        <v>9.94</v>
      </c>
      <c r="T463">
        <f t="shared" si="70"/>
        <v>19.34</v>
      </c>
      <c r="V463">
        <f t="shared" si="69"/>
        <v>0</v>
      </c>
      <c r="W463">
        <f t="shared" si="71"/>
        <v>19.34</v>
      </c>
      <c r="X463">
        <v>8.36</v>
      </c>
      <c r="Y463">
        <v>7.71</v>
      </c>
      <c r="AA463">
        <f t="shared" si="50"/>
        <v>2020</v>
      </c>
      <c r="AB463">
        <f t="shared" si="51"/>
        <v>1</v>
      </c>
      <c r="AC463">
        <f t="shared" si="52"/>
        <v>4</v>
      </c>
      <c r="AD463" s="4">
        <f t="shared" si="53"/>
        <v>0.78749999999999998</v>
      </c>
      <c r="AE463">
        <f t="shared" si="54"/>
        <v>7</v>
      </c>
    </row>
    <row r="464" spans="1:31" x14ac:dyDescent="0.2">
      <c r="A464" s="1">
        <v>43834.814583333333</v>
      </c>
      <c r="B464" s="2">
        <f t="shared" si="67"/>
        <v>43834</v>
      </c>
      <c r="C464" s="5">
        <v>79</v>
      </c>
      <c r="D464" t="s">
        <v>278</v>
      </c>
      <c r="E464">
        <v>3</v>
      </c>
      <c r="N464">
        <v>1</v>
      </c>
      <c r="O464" t="s">
        <v>31</v>
      </c>
      <c r="P464">
        <f t="shared" si="66"/>
        <v>3</v>
      </c>
      <c r="Q464">
        <f t="shared" si="68"/>
        <v>1</v>
      </c>
      <c r="R464">
        <v>7.95</v>
      </c>
      <c r="S464">
        <v>5.62</v>
      </c>
      <c r="T464">
        <f t="shared" si="70"/>
        <v>13.57</v>
      </c>
      <c r="V464">
        <f t="shared" si="69"/>
        <v>0</v>
      </c>
      <c r="W464">
        <f t="shared" si="71"/>
        <v>13.57</v>
      </c>
      <c r="X464">
        <v>6.07</v>
      </c>
      <c r="Y464">
        <v>7.85</v>
      </c>
      <c r="AA464">
        <f t="shared" si="50"/>
        <v>2020</v>
      </c>
      <c r="AB464">
        <f t="shared" si="51"/>
        <v>1</v>
      </c>
      <c r="AC464">
        <f t="shared" si="52"/>
        <v>4</v>
      </c>
      <c r="AD464" s="4">
        <f t="shared" si="53"/>
        <v>0.81458333333333333</v>
      </c>
      <c r="AE464">
        <f t="shared" si="54"/>
        <v>7</v>
      </c>
    </row>
    <row r="465" spans="1:31" x14ac:dyDescent="0.2">
      <c r="A465" s="1">
        <v>43841.724305555559</v>
      </c>
      <c r="B465" s="2">
        <f t="shared" si="67"/>
        <v>43841</v>
      </c>
      <c r="C465" s="5">
        <v>80</v>
      </c>
      <c r="D465" t="s">
        <v>159</v>
      </c>
      <c r="E465">
        <v>2</v>
      </c>
      <c r="F465" t="s">
        <v>278</v>
      </c>
      <c r="G465">
        <v>1</v>
      </c>
      <c r="N465">
        <v>2</v>
      </c>
      <c r="O465" t="s">
        <v>31</v>
      </c>
      <c r="P465">
        <f t="shared" si="66"/>
        <v>3</v>
      </c>
      <c r="Q465">
        <f t="shared" si="68"/>
        <v>1</v>
      </c>
      <c r="R465">
        <v>12.27</v>
      </c>
      <c r="S465">
        <v>7</v>
      </c>
      <c r="T465">
        <f t="shared" si="70"/>
        <v>19.27</v>
      </c>
      <c r="V465">
        <f t="shared" si="69"/>
        <v>0</v>
      </c>
      <c r="W465">
        <f t="shared" si="71"/>
        <v>19.27</v>
      </c>
      <c r="X465">
        <v>9.67</v>
      </c>
      <c r="Y465">
        <v>16.71</v>
      </c>
      <c r="AA465">
        <f t="shared" si="50"/>
        <v>2020</v>
      </c>
      <c r="AB465">
        <f t="shared" si="51"/>
        <v>1</v>
      </c>
      <c r="AC465">
        <f t="shared" si="52"/>
        <v>11</v>
      </c>
      <c r="AD465" s="4">
        <f t="shared" si="53"/>
        <v>0.72430555555555554</v>
      </c>
      <c r="AE465">
        <f t="shared" si="54"/>
        <v>7</v>
      </c>
    </row>
    <row r="466" spans="1:31" x14ac:dyDescent="0.2">
      <c r="A466" s="1">
        <v>43841.768055555556</v>
      </c>
      <c r="B466" s="2">
        <f t="shared" si="67"/>
        <v>43841</v>
      </c>
      <c r="C466" s="5">
        <v>80</v>
      </c>
      <c r="D466" t="s">
        <v>32</v>
      </c>
      <c r="E466">
        <v>1</v>
      </c>
      <c r="N466">
        <v>1</v>
      </c>
      <c r="O466" t="s">
        <v>31</v>
      </c>
      <c r="P466">
        <f t="shared" si="66"/>
        <v>1</v>
      </c>
      <c r="Q466">
        <f t="shared" si="68"/>
        <v>1</v>
      </c>
      <c r="R466">
        <v>5.88</v>
      </c>
      <c r="S466">
        <v>5.6</v>
      </c>
      <c r="T466">
        <f t="shared" si="70"/>
        <v>11.48</v>
      </c>
      <c r="V466">
        <f t="shared" si="69"/>
        <v>0</v>
      </c>
      <c r="W466">
        <f t="shared" si="71"/>
        <v>11.48</v>
      </c>
      <c r="X466">
        <v>5.25</v>
      </c>
      <c r="Y466">
        <v>6</v>
      </c>
      <c r="AA466">
        <f t="shared" si="50"/>
        <v>2020</v>
      </c>
      <c r="AB466">
        <f t="shared" si="51"/>
        <v>1</v>
      </c>
      <c r="AC466">
        <f t="shared" si="52"/>
        <v>11</v>
      </c>
      <c r="AD466" s="4">
        <f t="shared" si="53"/>
        <v>0.7680555555555556</v>
      </c>
      <c r="AE466">
        <f t="shared" si="54"/>
        <v>7</v>
      </c>
    </row>
    <row r="467" spans="1:31" x14ac:dyDescent="0.2">
      <c r="A467" s="1">
        <v>43841.785416666666</v>
      </c>
      <c r="B467" s="2">
        <f t="shared" si="67"/>
        <v>43841</v>
      </c>
      <c r="C467" s="5">
        <v>80</v>
      </c>
      <c r="D467" t="s">
        <v>59</v>
      </c>
      <c r="E467">
        <v>2</v>
      </c>
      <c r="N467">
        <v>1</v>
      </c>
      <c r="O467" t="s">
        <v>31</v>
      </c>
      <c r="P467">
        <f t="shared" si="66"/>
        <v>2</v>
      </c>
      <c r="Q467">
        <f t="shared" si="68"/>
        <v>1</v>
      </c>
      <c r="R467">
        <v>6.55</v>
      </c>
      <c r="S467">
        <v>7.8</v>
      </c>
      <c r="T467">
        <f t="shared" si="70"/>
        <v>14.35</v>
      </c>
      <c r="V467">
        <f t="shared" si="69"/>
        <v>0</v>
      </c>
      <c r="W467">
        <f t="shared" si="71"/>
        <v>14.35</v>
      </c>
      <c r="X467">
        <v>5.08</v>
      </c>
      <c r="Y467">
        <v>7</v>
      </c>
      <c r="AA467">
        <f t="shared" si="50"/>
        <v>2020</v>
      </c>
      <c r="AB467">
        <f t="shared" si="51"/>
        <v>1</v>
      </c>
      <c r="AC467">
        <f t="shared" si="52"/>
        <v>11</v>
      </c>
      <c r="AD467" s="4">
        <f t="shared" si="53"/>
        <v>0.78541666666666676</v>
      </c>
      <c r="AE467">
        <f t="shared" si="54"/>
        <v>7</v>
      </c>
    </row>
    <row r="468" spans="1:31" x14ac:dyDescent="0.2">
      <c r="A468" s="1">
        <v>43841.813194444447</v>
      </c>
      <c r="B468" s="2">
        <f t="shared" si="67"/>
        <v>43841</v>
      </c>
      <c r="C468" s="5">
        <v>80</v>
      </c>
      <c r="D468" t="s">
        <v>73</v>
      </c>
      <c r="E468">
        <v>1</v>
      </c>
      <c r="N468">
        <v>1</v>
      </c>
      <c r="O468" t="s">
        <v>31</v>
      </c>
      <c r="P468">
        <f t="shared" si="66"/>
        <v>1</v>
      </c>
      <c r="Q468">
        <f t="shared" si="68"/>
        <v>1</v>
      </c>
      <c r="R468">
        <v>5.05</v>
      </c>
      <c r="S468">
        <v>2</v>
      </c>
      <c r="T468">
        <f t="shared" si="70"/>
        <v>7.05</v>
      </c>
      <c r="V468">
        <f t="shared" si="69"/>
        <v>0</v>
      </c>
      <c r="W468">
        <f t="shared" si="71"/>
        <v>7.05</v>
      </c>
      <c r="X468">
        <v>4.1500000000000004</v>
      </c>
      <c r="Y468">
        <v>4.1399999999999997</v>
      </c>
      <c r="AA468">
        <f t="shared" si="50"/>
        <v>2020</v>
      </c>
      <c r="AB468">
        <f t="shared" si="51"/>
        <v>1</v>
      </c>
      <c r="AC468">
        <f t="shared" si="52"/>
        <v>11</v>
      </c>
      <c r="AD468" s="4">
        <f t="shared" si="53"/>
        <v>0.81319444444444444</v>
      </c>
      <c r="AE468">
        <f t="shared" si="54"/>
        <v>7</v>
      </c>
    </row>
    <row r="469" spans="1:31" x14ac:dyDescent="0.2">
      <c r="A469" s="1">
        <v>43841.84652777778</v>
      </c>
      <c r="B469" s="2">
        <f t="shared" si="67"/>
        <v>43841</v>
      </c>
      <c r="C469" s="5">
        <v>80</v>
      </c>
      <c r="D469" t="s">
        <v>100</v>
      </c>
      <c r="E469">
        <v>2</v>
      </c>
      <c r="N469">
        <v>1</v>
      </c>
      <c r="O469" t="s">
        <v>31</v>
      </c>
      <c r="P469">
        <f t="shared" si="66"/>
        <v>2</v>
      </c>
      <c r="Q469">
        <f t="shared" si="68"/>
        <v>1</v>
      </c>
      <c r="R469">
        <v>7.05</v>
      </c>
      <c r="S469">
        <v>13.22</v>
      </c>
      <c r="T469">
        <f t="shared" si="70"/>
        <v>20.27</v>
      </c>
      <c r="V469">
        <f t="shared" si="69"/>
        <v>0</v>
      </c>
      <c r="W469">
        <f t="shared" si="71"/>
        <v>20.27</v>
      </c>
      <c r="X469">
        <v>5.65</v>
      </c>
      <c r="Y469">
        <v>9</v>
      </c>
      <c r="AA469">
        <f t="shared" si="50"/>
        <v>2020</v>
      </c>
      <c r="AB469">
        <f t="shared" si="51"/>
        <v>1</v>
      </c>
      <c r="AC469">
        <f t="shared" si="52"/>
        <v>11</v>
      </c>
      <c r="AD469" s="4">
        <f t="shared" si="53"/>
        <v>0.84652777777777777</v>
      </c>
      <c r="AE469">
        <f t="shared" si="54"/>
        <v>7</v>
      </c>
    </row>
    <row r="470" spans="1:31" x14ac:dyDescent="0.2">
      <c r="A470" s="1">
        <v>43842.711805555555</v>
      </c>
      <c r="B470" s="2">
        <f t="shared" si="67"/>
        <v>43842</v>
      </c>
      <c r="C470" s="5">
        <v>81</v>
      </c>
      <c r="D470" t="s">
        <v>203</v>
      </c>
      <c r="E470">
        <v>2</v>
      </c>
      <c r="N470">
        <v>1</v>
      </c>
      <c r="O470" t="s">
        <v>26</v>
      </c>
      <c r="P470">
        <f t="shared" si="66"/>
        <v>2</v>
      </c>
      <c r="Q470">
        <f t="shared" si="68"/>
        <v>1</v>
      </c>
      <c r="R470">
        <v>8.06</v>
      </c>
      <c r="S470">
        <v>9.4</v>
      </c>
      <c r="T470">
        <f t="shared" si="70"/>
        <v>17.46</v>
      </c>
      <c r="V470">
        <f t="shared" si="69"/>
        <v>0</v>
      </c>
      <c r="W470">
        <f t="shared" si="71"/>
        <v>17.46</v>
      </c>
      <c r="X470">
        <v>6.57</v>
      </c>
      <c r="Y470">
        <v>15</v>
      </c>
      <c r="AA470">
        <f t="shared" si="50"/>
        <v>2020</v>
      </c>
      <c r="AB470">
        <f t="shared" si="51"/>
        <v>1</v>
      </c>
      <c r="AC470">
        <f t="shared" si="52"/>
        <v>12</v>
      </c>
      <c r="AD470" s="4">
        <f t="shared" si="53"/>
        <v>0.71180555555555547</v>
      </c>
      <c r="AE470">
        <f t="shared" si="54"/>
        <v>1</v>
      </c>
    </row>
    <row r="471" spans="1:31" x14ac:dyDescent="0.2">
      <c r="A471" s="1">
        <v>43842.745138888888</v>
      </c>
      <c r="B471" s="2">
        <f t="shared" si="67"/>
        <v>43842</v>
      </c>
      <c r="C471" s="5">
        <v>81</v>
      </c>
      <c r="D471" t="s">
        <v>97</v>
      </c>
      <c r="E471">
        <v>2</v>
      </c>
      <c r="N471">
        <v>1</v>
      </c>
      <c r="O471" t="s">
        <v>31</v>
      </c>
      <c r="P471">
        <f t="shared" si="66"/>
        <v>2</v>
      </c>
      <c r="Q471">
        <f t="shared" si="68"/>
        <v>1</v>
      </c>
      <c r="R471">
        <v>4.79</v>
      </c>
      <c r="S471">
        <v>11.03</v>
      </c>
      <c r="T471">
        <f t="shared" si="70"/>
        <v>15.82</v>
      </c>
      <c r="V471">
        <f t="shared" si="69"/>
        <v>0</v>
      </c>
      <c r="W471">
        <f t="shared" si="71"/>
        <v>15.82</v>
      </c>
      <c r="X471">
        <v>2.63</v>
      </c>
      <c r="Y471">
        <v>4.28</v>
      </c>
      <c r="AA471">
        <f t="shared" si="50"/>
        <v>2020</v>
      </c>
      <c r="AB471">
        <f t="shared" si="51"/>
        <v>1</v>
      </c>
      <c r="AC471">
        <f t="shared" si="52"/>
        <v>12</v>
      </c>
      <c r="AD471" s="4">
        <f t="shared" si="53"/>
        <v>0.74513888888888891</v>
      </c>
      <c r="AE471">
        <f t="shared" si="54"/>
        <v>1</v>
      </c>
    </row>
    <row r="472" spans="1:31" x14ac:dyDescent="0.2">
      <c r="A472" s="1">
        <v>43842.773611111108</v>
      </c>
      <c r="B472" s="2">
        <f t="shared" si="67"/>
        <v>43842</v>
      </c>
      <c r="C472" s="5">
        <v>81</v>
      </c>
      <c r="D472" t="s">
        <v>74</v>
      </c>
      <c r="E472">
        <v>1</v>
      </c>
      <c r="N472">
        <v>1</v>
      </c>
      <c r="O472" t="s">
        <v>26</v>
      </c>
      <c r="P472">
        <f t="shared" si="66"/>
        <v>1</v>
      </c>
      <c r="Q472">
        <f t="shared" si="68"/>
        <v>1</v>
      </c>
      <c r="R472">
        <v>3.83</v>
      </c>
      <c r="S472">
        <v>3.72</v>
      </c>
      <c r="T472">
        <f t="shared" si="70"/>
        <v>7.5500000000000007</v>
      </c>
      <c r="V472">
        <f t="shared" si="69"/>
        <v>0</v>
      </c>
      <c r="W472">
        <f t="shared" si="71"/>
        <v>7.5500000000000007</v>
      </c>
      <c r="X472">
        <v>2.2799999999999998</v>
      </c>
      <c r="Y472">
        <v>3.85</v>
      </c>
      <c r="AA472">
        <f t="shared" si="50"/>
        <v>2020</v>
      </c>
      <c r="AB472">
        <f t="shared" si="51"/>
        <v>1</v>
      </c>
      <c r="AC472">
        <f t="shared" si="52"/>
        <v>12</v>
      </c>
      <c r="AD472" s="4">
        <f t="shared" si="53"/>
        <v>0.77361111111111114</v>
      </c>
      <c r="AE472">
        <f t="shared" si="54"/>
        <v>1</v>
      </c>
    </row>
    <row r="473" spans="1:31" x14ac:dyDescent="0.2">
      <c r="A473" s="1">
        <v>43849.713194444441</v>
      </c>
      <c r="B473" s="2">
        <f t="shared" si="67"/>
        <v>43849</v>
      </c>
      <c r="C473" s="5">
        <v>82</v>
      </c>
      <c r="D473" t="s">
        <v>123</v>
      </c>
      <c r="E473">
        <v>1</v>
      </c>
      <c r="N473">
        <v>1</v>
      </c>
      <c r="O473" t="s">
        <v>31</v>
      </c>
      <c r="P473">
        <f t="shared" si="66"/>
        <v>1</v>
      </c>
      <c r="Q473">
        <f t="shared" si="68"/>
        <v>0</v>
      </c>
      <c r="R473">
        <v>6.4</v>
      </c>
      <c r="T473">
        <f t="shared" si="70"/>
        <v>6.4</v>
      </c>
      <c r="V473">
        <f t="shared" si="69"/>
        <v>0</v>
      </c>
      <c r="W473">
        <f t="shared" si="71"/>
        <v>6.4</v>
      </c>
      <c r="X473">
        <v>5.51</v>
      </c>
      <c r="Y473">
        <v>11</v>
      </c>
      <c r="AA473">
        <f t="shared" si="50"/>
        <v>2020</v>
      </c>
      <c r="AB473">
        <f t="shared" si="51"/>
        <v>1</v>
      </c>
      <c r="AC473">
        <f t="shared" si="52"/>
        <v>19</v>
      </c>
      <c r="AD473" s="4">
        <f t="shared" si="53"/>
        <v>0.71319444444444446</v>
      </c>
      <c r="AE473">
        <f t="shared" si="54"/>
        <v>1</v>
      </c>
    </row>
    <row r="474" spans="1:31" x14ac:dyDescent="0.2">
      <c r="A474" s="1">
        <v>43849.740972222222</v>
      </c>
      <c r="B474" s="2">
        <f t="shared" si="67"/>
        <v>43849</v>
      </c>
      <c r="C474" s="5">
        <v>82</v>
      </c>
      <c r="D474" t="s">
        <v>279</v>
      </c>
      <c r="E474">
        <v>1</v>
      </c>
      <c r="N474">
        <v>1</v>
      </c>
      <c r="O474" t="s">
        <v>31</v>
      </c>
      <c r="P474">
        <f t="shared" si="66"/>
        <v>1</v>
      </c>
      <c r="Q474">
        <f t="shared" si="68"/>
        <v>0</v>
      </c>
      <c r="R474">
        <v>6.72</v>
      </c>
      <c r="T474">
        <f t="shared" si="70"/>
        <v>6.72</v>
      </c>
      <c r="V474">
        <f t="shared" si="69"/>
        <v>0</v>
      </c>
      <c r="W474">
        <f t="shared" si="71"/>
        <v>6.72</v>
      </c>
      <c r="X474">
        <v>6.93</v>
      </c>
      <c r="Y474">
        <v>2.57</v>
      </c>
      <c r="AA474">
        <f t="shared" si="50"/>
        <v>2020</v>
      </c>
      <c r="AB474">
        <f t="shared" si="51"/>
        <v>1</v>
      </c>
      <c r="AC474">
        <f t="shared" si="52"/>
        <v>19</v>
      </c>
      <c r="AD474" s="4">
        <f t="shared" si="53"/>
        <v>0.74097222222222225</v>
      </c>
      <c r="AE474">
        <f t="shared" si="54"/>
        <v>1</v>
      </c>
    </row>
    <row r="475" spans="1:31" x14ac:dyDescent="0.2">
      <c r="A475" s="1">
        <v>43849.770138888889</v>
      </c>
      <c r="B475" s="2">
        <f t="shared" si="67"/>
        <v>43849</v>
      </c>
      <c r="C475" s="5">
        <v>82</v>
      </c>
      <c r="D475" t="s">
        <v>280</v>
      </c>
      <c r="E475">
        <v>1</v>
      </c>
      <c r="N475">
        <v>1</v>
      </c>
      <c r="O475" t="s">
        <v>31</v>
      </c>
      <c r="P475">
        <f t="shared" si="66"/>
        <v>1</v>
      </c>
      <c r="Q475">
        <f t="shared" si="68"/>
        <v>1</v>
      </c>
      <c r="R475">
        <v>6.15</v>
      </c>
      <c r="S475">
        <v>11.36</v>
      </c>
      <c r="T475">
        <f t="shared" si="70"/>
        <v>17.509999999999998</v>
      </c>
      <c r="V475">
        <f t="shared" si="69"/>
        <v>0</v>
      </c>
      <c r="W475">
        <f t="shared" si="71"/>
        <v>17.509999999999998</v>
      </c>
      <c r="X475">
        <v>5.29</v>
      </c>
      <c r="Y475">
        <v>9.42</v>
      </c>
      <c r="AA475">
        <f t="shared" si="50"/>
        <v>2020</v>
      </c>
      <c r="AB475">
        <f t="shared" si="51"/>
        <v>1</v>
      </c>
      <c r="AC475">
        <f t="shared" si="52"/>
        <v>19</v>
      </c>
      <c r="AD475" s="4">
        <f t="shared" si="53"/>
        <v>0.77013888888888893</v>
      </c>
      <c r="AE475">
        <f t="shared" si="54"/>
        <v>1</v>
      </c>
    </row>
    <row r="476" spans="1:31" x14ac:dyDescent="0.2">
      <c r="A476" s="1">
        <v>43849.79791666667</v>
      </c>
      <c r="B476" s="2">
        <f t="shared" si="67"/>
        <v>43849</v>
      </c>
      <c r="C476" s="5">
        <v>82</v>
      </c>
      <c r="D476" t="s">
        <v>142</v>
      </c>
      <c r="E476">
        <v>1</v>
      </c>
      <c r="N476">
        <v>1</v>
      </c>
      <c r="O476" t="s">
        <v>26</v>
      </c>
      <c r="P476">
        <f t="shared" si="66"/>
        <v>1</v>
      </c>
      <c r="Q476">
        <f t="shared" si="68"/>
        <v>1</v>
      </c>
      <c r="R476">
        <v>6.08</v>
      </c>
      <c r="S476">
        <v>5</v>
      </c>
      <c r="T476">
        <f t="shared" si="70"/>
        <v>11.08</v>
      </c>
      <c r="V476">
        <f t="shared" si="69"/>
        <v>0</v>
      </c>
      <c r="W476">
        <f t="shared" si="71"/>
        <v>11.08</v>
      </c>
      <c r="X476">
        <v>6.06</v>
      </c>
      <c r="Y476">
        <v>1.42</v>
      </c>
      <c r="AA476">
        <f t="shared" si="50"/>
        <v>2020</v>
      </c>
      <c r="AB476">
        <f t="shared" si="51"/>
        <v>1</v>
      </c>
      <c r="AC476">
        <f t="shared" si="52"/>
        <v>19</v>
      </c>
      <c r="AD476" s="4">
        <f t="shared" si="53"/>
        <v>0.79791666666666661</v>
      </c>
      <c r="AE476">
        <f t="shared" si="54"/>
        <v>1</v>
      </c>
    </row>
    <row r="477" spans="1:31" x14ac:dyDescent="0.2">
      <c r="A477" s="1">
        <v>43849.811111111114</v>
      </c>
      <c r="B477" s="2">
        <f t="shared" si="67"/>
        <v>43849</v>
      </c>
      <c r="C477" s="5">
        <v>82</v>
      </c>
      <c r="D477" t="s">
        <v>281</v>
      </c>
      <c r="E477">
        <v>1</v>
      </c>
      <c r="N477">
        <v>1</v>
      </c>
      <c r="O477" t="s">
        <v>26</v>
      </c>
      <c r="P477">
        <f t="shared" si="66"/>
        <v>1</v>
      </c>
      <c r="Q477">
        <f t="shared" si="68"/>
        <v>1</v>
      </c>
      <c r="R477">
        <v>9.23</v>
      </c>
      <c r="S477">
        <v>8.48</v>
      </c>
      <c r="T477">
        <f t="shared" si="70"/>
        <v>17.71</v>
      </c>
      <c r="V477">
        <f t="shared" si="69"/>
        <v>0</v>
      </c>
      <c r="W477">
        <f t="shared" si="71"/>
        <v>17.71</v>
      </c>
      <c r="X477">
        <v>10.18</v>
      </c>
      <c r="Y477">
        <v>8.7100000000000009</v>
      </c>
      <c r="AA477">
        <f t="shared" si="50"/>
        <v>2020</v>
      </c>
      <c r="AB477">
        <f t="shared" si="51"/>
        <v>1</v>
      </c>
      <c r="AC477">
        <f t="shared" si="52"/>
        <v>19</v>
      </c>
      <c r="AD477" s="4">
        <f t="shared" si="53"/>
        <v>0.81111111111111101</v>
      </c>
      <c r="AE477">
        <f t="shared" si="54"/>
        <v>1</v>
      </c>
    </row>
    <row r="478" spans="1:31" x14ac:dyDescent="0.2">
      <c r="A478" s="1">
        <v>43849.85</v>
      </c>
      <c r="B478" s="2">
        <f t="shared" si="67"/>
        <v>43849</v>
      </c>
      <c r="C478" s="5">
        <v>82</v>
      </c>
      <c r="D478" t="s">
        <v>73</v>
      </c>
      <c r="E478">
        <v>1</v>
      </c>
      <c r="N478">
        <v>1</v>
      </c>
      <c r="O478" t="s">
        <v>31</v>
      </c>
      <c r="P478">
        <f t="shared" si="66"/>
        <v>1</v>
      </c>
      <c r="Q478">
        <f t="shared" si="68"/>
        <v>1</v>
      </c>
      <c r="R478">
        <v>7</v>
      </c>
      <c r="S478">
        <v>16</v>
      </c>
      <c r="T478">
        <f t="shared" si="70"/>
        <v>23</v>
      </c>
      <c r="V478">
        <f>IF(U478&gt;0,1,0)</f>
        <v>0</v>
      </c>
      <c r="W478">
        <f t="shared" si="71"/>
        <v>23</v>
      </c>
      <c r="X478">
        <v>7.42</v>
      </c>
      <c r="Y478">
        <v>2.14</v>
      </c>
      <c r="AA478">
        <f t="shared" si="50"/>
        <v>2020</v>
      </c>
      <c r="AB478">
        <f t="shared" si="51"/>
        <v>1</v>
      </c>
      <c r="AC478">
        <f t="shared" si="52"/>
        <v>19</v>
      </c>
      <c r="AD478" s="4">
        <f t="shared" si="53"/>
        <v>0.85</v>
      </c>
      <c r="AE478">
        <f t="shared" si="54"/>
        <v>1</v>
      </c>
    </row>
    <row r="479" spans="1:31" x14ac:dyDescent="0.2">
      <c r="A479" s="1">
        <v>43854.711805555555</v>
      </c>
      <c r="B479" s="2">
        <f t="shared" si="67"/>
        <v>43854</v>
      </c>
      <c r="C479" s="5">
        <v>83</v>
      </c>
      <c r="D479" t="s">
        <v>30</v>
      </c>
      <c r="E479">
        <v>1</v>
      </c>
      <c r="N479">
        <v>1</v>
      </c>
      <c r="O479" t="s">
        <v>31</v>
      </c>
      <c r="P479">
        <f t="shared" si="66"/>
        <v>1</v>
      </c>
      <c r="Q479">
        <f t="shared" si="68"/>
        <v>1</v>
      </c>
      <c r="R479">
        <v>6.88</v>
      </c>
      <c r="S479">
        <v>8.66</v>
      </c>
      <c r="T479">
        <f t="shared" si="70"/>
        <v>15.54</v>
      </c>
      <c r="V479">
        <f t="shared" ref="V479:V535" si="72">IF(U479&gt;0,1,0)</f>
        <v>0</v>
      </c>
      <c r="W479">
        <f t="shared" si="71"/>
        <v>15.54</v>
      </c>
      <c r="X479">
        <v>5.25</v>
      </c>
      <c r="Y479">
        <v>20.28</v>
      </c>
      <c r="AA479">
        <f t="shared" si="50"/>
        <v>2020</v>
      </c>
      <c r="AB479">
        <f t="shared" si="51"/>
        <v>1</v>
      </c>
      <c r="AC479">
        <f t="shared" si="52"/>
        <v>24</v>
      </c>
      <c r="AD479" s="4">
        <f t="shared" si="53"/>
        <v>0.71180555555555547</v>
      </c>
      <c r="AE479">
        <f t="shared" si="54"/>
        <v>6</v>
      </c>
    </row>
    <row r="480" spans="1:31" x14ac:dyDescent="0.2">
      <c r="A480" s="1">
        <v>43854.761111111111</v>
      </c>
      <c r="B480" s="2">
        <f t="shared" si="67"/>
        <v>43854</v>
      </c>
      <c r="C480" s="5">
        <v>83</v>
      </c>
      <c r="D480" t="s">
        <v>183</v>
      </c>
      <c r="E480">
        <v>1</v>
      </c>
      <c r="F480" t="s">
        <v>185</v>
      </c>
      <c r="G480">
        <v>1</v>
      </c>
      <c r="N480">
        <v>2</v>
      </c>
      <c r="O480" t="s">
        <v>31</v>
      </c>
      <c r="P480">
        <f t="shared" si="66"/>
        <v>2</v>
      </c>
      <c r="Q480">
        <f t="shared" si="68"/>
        <v>1</v>
      </c>
      <c r="R480">
        <v>12.55</v>
      </c>
      <c r="S480">
        <v>2</v>
      </c>
      <c r="T480">
        <f t="shared" si="70"/>
        <v>14.55</v>
      </c>
      <c r="V480">
        <f t="shared" si="72"/>
        <v>0</v>
      </c>
      <c r="W480">
        <f t="shared" si="71"/>
        <v>14.55</v>
      </c>
      <c r="X480">
        <v>11.51</v>
      </c>
      <c r="Y480">
        <v>13.85</v>
      </c>
      <c r="AA480">
        <f t="shared" si="50"/>
        <v>2020</v>
      </c>
      <c r="AB480">
        <f t="shared" si="51"/>
        <v>1</v>
      </c>
      <c r="AC480">
        <f t="shared" si="52"/>
        <v>24</v>
      </c>
      <c r="AD480" s="4">
        <f t="shared" si="53"/>
        <v>0.76111111111111107</v>
      </c>
      <c r="AE480">
        <f t="shared" si="54"/>
        <v>6</v>
      </c>
    </row>
    <row r="481" spans="1:31" x14ac:dyDescent="0.2">
      <c r="A481" s="1">
        <v>43854.801388888889</v>
      </c>
      <c r="B481" s="2">
        <f t="shared" si="67"/>
        <v>43854</v>
      </c>
      <c r="C481" s="5">
        <v>83</v>
      </c>
      <c r="D481" t="s">
        <v>282</v>
      </c>
      <c r="E481">
        <v>1</v>
      </c>
      <c r="N481">
        <v>1</v>
      </c>
      <c r="O481" t="s">
        <v>31</v>
      </c>
      <c r="P481">
        <f t="shared" si="66"/>
        <v>1</v>
      </c>
      <c r="Q481">
        <f t="shared" si="68"/>
        <v>0</v>
      </c>
      <c r="R481">
        <v>5.77</v>
      </c>
      <c r="T481">
        <f t="shared" si="70"/>
        <v>5.77</v>
      </c>
      <c r="V481">
        <f t="shared" si="72"/>
        <v>0</v>
      </c>
      <c r="W481">
        <f t="shared" si="71"/>
        <v>5.77</v>
      </c>
      <c r="X481">
        <v>5.26</v>
      </c>
      <c r="Y481">
        <v>4.28</v>
      </c>
      <c r="AA481">
        <f t="shared" si="50"/>
        <v>2020</v>
      </c>
      <c r="AB481">
        <f t="shared" si="51"/>
        <v>1</v>
      </c>
      <c r="AC481">
        <f t="shared" si="52"/>
        <v>24</v>
      </c>
      <c r="AD481" s="4">
        <f t="shared" si="53"/>
        <v>0.80138888888888893</v>
      </c>
      <c r="AE481">
        <f t="shared" si="54"/>
        <v>6</v>
      </c>
    </row>
    <row r="482" spans="1:31" x14ac:dyDescent="0.2">
      <c r="A482" s="1">
        <v>43854.842361111114</v>
      </c>
      <c r="B482" s="2">
        <f t="shared" si="67"/>
        <v>43854</v>
      </c>
      <c r="C482" s="5">
        <v>83</v>
      </c>
      <c r="D482" t="s">
        <v>265</v>
      </c>
      <c r="E482">
        <v>1</v>
      </c>
      <c r="N482">
        <v>1</v>
      </c>
      <c r="O482" t="s">
        <v>31</v>
      </c>
      <c r="P482">
        <f t="shared" si="66"/>
        <v>1</v>
      </c>
      <c r="Q482">
        <f t="shared" si="68"/>
        <v>1</v>
      </c>
      <c r="R482">
        <v>3.33</v>
      </c>
      <c r="S482">
        <v>4.1500000000000004</v>
      </c>
      <c r="T482">
        <f t="shared" si="70"/>
        <v>7.48</v>
      </c>
      <c r="V482">
        <f t="shared" si="72"/>
        <v>0</v>
      </c>
      <c r="W482">
        <f t="shared" si="71"/>
        <v>7.48</v>
      </c>
      <c r="X482">
        <v>1.53</v>
      </c>
      <c r="Y482">
        <v>3.57</v>
      </c>
      <c r="AA482">
        <f t="shared" si="50"/>
        <v>2020</v>
      </c>
      <c r="AB482">
        <f t="shared" si="51"/>
        <v>1</v>
      </c>
      <c r="AC482">
        <f t="shared" si="52"/>
        <v>24</v>
      </c>
      <c r="AD482" s="4">
        <f t="shared" si="53"/>
        <v>0.84236111111111101</v>
      </c>
      <c r="AE482">
        <f t="shared" si="54"/>
        <v>6</v>
      </c>
    </row>
    <row r="483" spans="1:31" x14ac:dyDescent="0.2">
      <c r="A483" s="1">
        <v>43855.717361111114</v>
      </c>
      <c r="B483" s="2">
        <f t="shared" si="67"/>
        <v>43855</v>
      </c>
      <c r="C483" s="5">
        <v>84</v>
      </c>
      <c r="D483" t="s">
        <v>65</v>
      </c>
      <c r="E483">
        <v>1</v>
      </c>
      <c r="N483">
        <v>1</v>
      </c>
      <c r="O483" t="s">
        <v>31</v>
      </c>
      <c r="P483">
        <f t="shared" si="66"/>
        <v>1</v>
      </c>
      <c r="Q483">
        <f t="shared" si="68"/>
        <v>0</v>
      </c>
      <c r="R483">
        <v>5.59</v>
      </c>
      <c r="S483">
        <v>1</v>
      </c>
      <c r="T483">
        <f t="shared" si="70"/>
        <v>6.59</v>
      </c>
      <c r="V483">
        <f t="shared" si="72"/>
        <v>0</v>
      </c>
      <c r="W483">
        <f t="shared" si="71"/>
        <v>6.59</v>
      </c>
      <c r="X483">
        <v>5.28</v>
      </c>
      <c r="Y483">
        <v>1.57</v>
      </c>
      <c r="AA483">
        <f t="shared" si="50"/>
        <v>2020</v>
      </c>
      <c r="AB483">
        <f t="shared" si="51"/>
        <v>1</v>
      </c>
      <c r="AC483">
        <f t="shared" si="52"/>
        <v>25</v>
      </c>
      <c r="AD483" s="4">
        <f t="shared" si="53"/>
        <v>0.71736111111111101</v>
      </c>
      <c r="AE483">
        <f t="shared" si="54"/>
        <v>7</v>
      </c>
    </row>
    <row r="484" spans="1:31" x14ac:dyDescent="0.2">
      <c r="A484" s="1">
        <v>43855.732638888891</v>
      </c>
      <c r="B484" s="2">
        <f t="shared" si="67"/>
        <v>43855</v>
      </c>
      <c r="C484" s="5">
        <v>84</v>
      </c>
      <c r="D484" t="s">
        <v>105</v>
      </c>
      <c r="E484">
        <v>2</v>
      </c>
      <c r="N484">
        <v>1</v>
      </c>
      <c r="O484" t="s">
        <v>31</v>
      </c>
      <c r="P484">
        <f t="shared" si="66"/>
        <v>2</v>
      </c>
      <c r="Q484">
        <f t="shared" si="68"/>
        <v>0</v>
      </c>
      <c r="R484">
        <v>4.9000000000000004</v>
      </c>
      <c r="S484">
        <v>1</v>
      </c>
      <c r="T484">
        <f t="shared" si="70"/>
        <v>5.9</v>
      </c>
      <c r="V484">
        <f t="shared" si="72"/>
        <v>0</v>
      </c>
      <c r="W484">
        <f t="shared" si="71"/>
        <v>5.9</v>
      </c>
      <c r="X484">
        <v>2.99</v>
      </c>
      <c r="Y484">
        <v>2.57</v>
      </c>
      <c r="AA484">
        <f t="shared" si="50"/>
        <v>2020</v>
      </c>
      <c r="AB484">
        <f t="shared" si="51"/>
        <v>1</v>
      </c>
      <c r="AC484">
        <f t="shared" si="52"/>
        <v>25</v>
      </c>
      <c r="AD484" s="4">
        <f t="shared" si="53"/>
        <v>0.73263888888888884</v>
      </c>
      <c r="AE484">
        <f t="shared" si="54"/>
        <v>7</v>
      </c>
    </row>
    <row r="485" spans="1:31" x14ac:dyDescent="0.2">
      <c r="A485" s="1">
        <v>43855.754166666666</v>
      </c>
      <c r="B485" s="2">
        <f t="shared" si="67"/>
        <v>43855</v>
      </c>
      <c r="C485" s="5">
        <v>84</v>
      </c>
      <c r="D485" t="s">
        <v>283</v>
      </c>
      <c r="E485">
        <v>1</v>
      </c>
      <c r="N485">
        <v>1</v>
      </c>
      <c r="O485" t="s">
        <v>31</v>
      </c>
      <c r="P485">
        <f t="shared" si="66"/>
        <v>1</v>
      </c>
      <c r="Q485">
        <f t="shared" si="68"/>
        <v>1</v>
      </c>
      <c r="R485">
        <v>3.76</v>
      </c>
      <c r="S485">
        <v>4.6399999999999997</v>
      </c>
      <c r="T485">
        <f t="shared" si="70"/>
        <v>8.3999999999999986</v>
      </c>
      <c r="V485">
        <f t="shared" si="72"/>
        <v>0</v>
      </c>
      <c r="W485">
        <f t="shared" si="71"/>
        <v>8.3999999999999986</v>
      </c>
      <c r="X485">
        <v>0.45</v>
      </c>
      <c r="Y485">
        <v>19.57</v>
      </c>
      <c r="AA485">
        <f t="shared" si="50"/>
        <v>2020</v>
      </c>
      <c r="AB485">
        <f t="shared" si="51"/>
        <v>1</v>
      </c>
      <c r="AC485">
        <f t="shared" si="52"/>
        <v>25</v>
      </c>
      <c r="AD485" s="4">
        <f t="shared" si="53"/>
        <v>0.75416666666666676</v>
      </c>
      <c r="AE485">
        <f t="shared" si="54"/>
        <v>7</v>
      </c>
    </row>
    <row r="486" spans="1:31" x14ac:dyDescent="0.2">
      <c r="A486" s="1">
        <v>43855.77847222222</v>
      </c>
      <c r="B486" s="2">
        <f t="shared" si="67"/>
        <v>43855</v>
      </c>
      <c r="C486" s="5">
        <v>84</v>
      </c>
      <c r="D486" t="s">
        <v>60</v>
      </c>
      <c r="E486">
        <v>1</v>
      </c>
      <c r="N486">
        <v>1</v>
      </c>
      <c r="O486" t="s">
        <v>31</v>
      </c>
      <c r="P486">
        <f t="shared" si="66"/>
        <v>1</v>
      </c>
      <c r="Q486">
        <f t="shared" si="68"/>
        <v>1</v>
      </c>
      <c r="R486">
        <v>3.83</v>
      </c>
      <c r="S486">
        <v>2.2400000000000002</v>
      </c>
      <c r="T486">
        <f t="shared" si="70"/>
        <v>6.07</v>
      </c>
      <c r="V486">
        <f t="shared" si="72"/>
        <v>0</v>
      </c>
      <c r="W486">
        <f t="shared" si="71"/>
        <v>6.07</v>
      </c>
      <c r="X486">
        <v>2.5099999999999998</v>
      </c>
      <c r="Y486">
        <v>1.71</v>
      </c>
      <c r="AA486">
        <f t="shared" si="50"/>
        <v>2020</v>
      </c>
      <c r="AB486">
        <f t="shared" si="51"/>
        <v>1</v>
      </c>
      <c r="AC486">
        <f t="shared" si="52"/>
        <v>25</v>
      </c>
      <c r="AD486" s="4">
        <f t="shared" si="53"/>
        <v>0.77847222222222223</v>
      </c>
      <c r="AE486">
        <f t="shared" si="54"/>
        <v>7</v>
      </c>
    </row>
    <row r="487" spans="1:31" x14ac:dyDescent="0.2">
      <c r="A487" s="1">
        <v>43855.790277777778</v>
      </c>
      <c r="B487" s="2">
        <f t="shared" si="67"/>
        <v>43855</v>
      </c>
      <c r="C487" s="5">
        <v>84</v>
      </c>
      <c r="D487" t="s">
        <v>284</v>
      </c>
      <c r="E487">
        <v>1</v>
      </c>
      <c r="N487">
        <v>1</v>
      </c>
      <c r="O487" t="s">
        <v>31</v>
      </c>
      <c r="P487">
        <f t="shared" si="66"/>
        <v>1</v>
      </c>
      <c r="Q487">
        <f t="shared" si="68"/>
        <v>1</v>
      </c>
      <c r="R487">
        <v>3</v>
      </c>
      <c r="S487">
        <v>2.1</v>
      </c>
      <c r="T487">
        <f t="shared" si="70"/>
        <v>5.0999999999999996</v>
      </c>
      <c r="V487">
        <f t="shared" si="72"/>
        <v>0</v>
      </c>
      <c r="W487">
        <f t="shared" si="71"/>
        <v>5.0999999999999996</v>
      </c>
      <c r="X487">
        <v>0.87</v>
      </c>
      <c r="Y487">
        <v>0.85</v>
      </c>
      <c r="AA487">
        <f t="shared" si="50"/>
        <v>2020</v>
      </c>
      <c r="AB487">
        <f t="shared" si="51"/>
        <v>1</v>
      </c>
      <c r="AC487">
        <f t="shared" si="52"/>
        <v>25</v>
      </c>
      <c r="AD487" s="4">
        <f t="shared" si="53"/>
        <v>0.79027777777777775</v>
      </c>
      <c r="AE487">
        <f t="shared" si="54"/>
        <v>7</v>
      </c>
    </row>
    <row r="488" spans="1:31" x14ac:dyDescent="0.2">
      <c r="A488" s="1">
        <v>43855.804861111108</v>
      </c>
      <c r="B488" s="2">
        <f t="shared" si="67"/>
        <v>43855</v>
      </c>
      <c r="C488" s="5">
        <v>84</v>
      </c>
      <c r="D488" t="s">
        <v>285</v>
      </c>
      <c r="E488">
        <v>1</v>
      </c>
      <c r="N488">
        <v>1</v>
      </c>
      <c r="O488" t="s">
        <v>31</v>
      </c>
      <c r="P488">
        <f t="shared" si="66"/>
        <v>1</v>
      </c>
      <c r="Q488">
        <f t="shared" si="68"/>
        <v>1</v>
      </c>
      <c r="R488">
        <v>3</v>
      </c>
      <c r="S488">
        <v>2</v>
      </c>
      <c r="T488">
        <f t="shared" si="70"/>
        <v>5</v>
      </c>
      <c r="V488">
        <f t="shared" si="72"/>
        <v>0</v>
      </c>
      <c r="W488">
        <f t="shared" si="71"/>
        <v>5</v>
      </c>
      <c r="X488">
        <v>0.92</v>
      </c>
      <c r="Y488">
        <v>1.71</v>
      </c>
      <c r="AA488">
        <f t="shared" si="50"/>
        <v>2020</v>
      </c>
      <c r="AB488">
        <f t="shared" si="51"/>
        <v>1</v>
      </c>
      <c r="AC488">
        <f t="shared" si="52"/>
        <v>25</v>
      </c>
      <c r="AD488" s="4">
        <f t="shared" si="53"/>
        <v>0.80486111111111114</v>
      </c>
      <c r="AE488">
        <f t="shared" si="54"/>
        <v>7</v>
      </c>
    </row>
    <row r="489" spans="1:31" x14ac:dyDescent="0.2">
      <c r="A489" s="1">
        <v>43855.822222222225</v>
      </c>
      <c r="B489" s="2">
        <f t="shared" si="67"/>
        <v>43855</v>
      </c>
      <c r="C489" s="5">
        <v>84</v>
      </c>
      <c r="D489" t="s">
        <v>286</v>
      </c>
      <c r="E489">
        <v>1</v>
      </c>
      <c r="N489">
        <v>1</v>
      </c>
      <c r="O489" t="s">
        <v>26</v>
      </c>
      <c r="P489">
        <f t="shared" si="66"/>
        <v>1</v>
      </c>
      <c r="Q489">
        <f t="shared" si="68"/>
        <v>1</v>
      </c>
      <c r="R489">
        <v>3.2</v>
      </c>
      <c r="S489">
        <v>5.04</v>
      </c>
      <c r="T489">
        <f t="shared" si="70"/>
        <v>8.24</v>
      </c>
      <c r="V489">
        <f t="shared" si="72"/>
        <v>0</v>
      </c>
      <c r="W489">
        <f t="shared" si="71"/>
        <v>8.24</v>
      </c>
      <c r="X489">
        <v>1.42</v>
      </c>
      <c r="Y489">
        <v>2.71</v>
      </c>
      <c r="AA489">
        <f t="shared" si="50"/>
        <v>2020</v>
      </c>
      <c r="AB489">
        <f t="shared" si="51"/>
        <v>1</v>
      </c>
      <c r="AC489">
        <f t="shared" si="52"/>
        <v>25</v>
      </c>
      <c r="AD489" s="4">
        <f t="shared" si="53"/>
        <v>0.8222222222222223</v>
      </c>
      <c r="AE489">
        <f t="shared" si="54"/>
        <v>7</v>
      </c>
    </row>
    <row r="490" spans="1:31" x14ac:dyDescent="0.2">
      <c r="A490" s="1">
        <v>43855.868750000001</v>
      </c>
      <c r="B490" s="2">
        <f t="shared" si="67"/>
        <v>43855</v>
      </c>
      <c r="C490" s="5">
        <v>84</v>
      </c>
      <c r="D490" t="s">
        <v>42</v>
      </c>
      <c r="E490">
        <v>1</v>
      </c>
      <c r="N490">
        <v>1</v>
      </c>
      <c r="O490" t="s">
        <v>43</v>
      </c>
      <c r="P490">
        <f t="shared" si="66"/>
        <v>1</v>
      </c>
      <c r="Q490">
        <f t="shared" si="68"/>
        <v>0</v>
      </c>
      <c r="R490">
        <v>3</v>
      </c>
      <c r="T490">
        <f t="shared" si="70"/>
        <v>3</v>
      </c>
      <c r="V490">
        <f t="shared" si="72"/>
        <v>0</v>
      </c>
      <c r="W490">
        <f t="shared" si="71"/>
        <v>3</v>
      </c>
      <c r="X490">
        <v>0.53</v>
      </c>
      <c r="Y490">
        <v>6.14</v>
      </c>
      <c r="AA490">
        <f t="shared" si="50"/>
        <v>2020</v>
      </c>
      <c r="AB490">
        <f t="shared" si="51"/>
        <v>1</v>
      </c>
      <c r="AC490">
        <f t="shared" si="52"/>
        <v>25</v>
      </c>
      <c r="AD490" s="4">
        <f t="shared" si="53"/>
        <v>0.86875000000000002</v>
      </c>
      <c r="AE490">
        <f t="shared" si="54"/>
        <v>7</v>
      </c>
    </row>
    <row r="491" spans="1:31" x14ac:dyDescent="0.2">
      <c r="A491" s="1">
        <v>43862.709027777775</v>
      </c>
      <c r="B491" s="2">
        <f t="shared" si="67"/>
        <v>43862</v>
      </c>
      <c r="C491" s="5">
        <v>85</v>
      </c>
      <c r="D491" t="s">
        <v>251</v>
      </c>
      <c r="E491">
        <v>1</v>
      </c>
      <c r="N491">
        <v>1</v>
      </c>
      <c r="O491" t="s">
        <v>26</v>
      </c>
      <c r="P491">
        <f t="shared" si="66"/>
        <v>1</v>
      </c>
      <c r="Q491">
        <f t="shared" si="68"/>
        <v>0</v>
      </c>
      <c r="R491">
        <v>3.56</v>
      </c>
      <c r="T491">
        <f t="shared" si="70"/>
        <v>3.56</v>
      </c>
      <c r="V491">
        <f t="shared" si="72"/>
        <v>0</v>
      </c>
      <c r="W491">
        <f t="shared" si="71"/>
        <v>3.56</v>
      </c>
      <c r="X491">
        <v>1.71</v>
      </c>
      <c r="Y491">
        <v>5.14</v>
      </c>
      <c r="AA491">
        <f t="shared" si="50"/>
        <v>2020</v>
      </c>
      <c r="AB491">
        <f t="shared" si="51"/>
        <v>2</v>
      </c>
      <c r="AC491">
        <f t="shared" si="52"/>
        <v>1</v>
      </c>
      <c r="AD491" s="4">
        <f t="shared" si="53"/>
        <v>0.7090277777777777</v>
      </c>
      <c r="AE491">
        <f t="shared" si="54"/>
        <v>7</v>
      </c>
    </row>
    <row r="492" spans="1:31" x14ac:dyDescent="0.2">
      <c r="A492" s="1">
        <v>43862.723611111112</v>
      </c>
      <c r="B492" s="2">
        <f t="shared" si="67"/>
        <v>43862</v>
      </c>
      <c r="C492" s="5">
        <v>85</v>
      </c>
      <c r="D492" t="s">
        <v>164</v>
      </c>
      <c r="E492">
        <v>1</v>
      </c>
      <c r="N492">
        <v>1</v>
      </c>
      <c r="O492" t="s">
        <v>26</v>
      </c>
      <c r="P492">
        <f t="shared" si="66"/>
        <v>1</v>
      </c>
      <c r="Q492">
        <f t="shared" si="68"/>
        <v>1</v>
      </c>
      <c r="R492">
        <v>3.6</v>
      </c>
      <c r="S492">
        <v>9.89</v>
      </c>
      <c r="T492">
        <f t="shared" si="70"/>
        <v>13.49</v>
      </c>
      <c r="V492">
        <f t="shared" si="72"/>
        <v>0</v>
      </c>
      <c r="W492">
        <f t="shared" si="71"/>
        <v>13.49</v>
      </c>
      <c r="X492">
        <v>2.04</v>
      </c>
      <c r="Y492">
        <v>2.71</v>
      </c>
      <c r="AA492">
        <f t="shared" si="50"/>
        <v>2020</v>
      </c>
      <c r="AB492">
        <f t="shared" si="51"/>
        <v>2</v>
      </c>
      <c r="AC492">
        <f t="shared" si="52"/>
        <v>1</v>
      </c>
      <c r="AD492" s="4">
        <f t="shared" si="53"/>
        <v>0.72361111111111109</v>
      </c>
      <c r="AE492">
        <f t="shared" si="54"/>
        <v>7</v>
      </c>
    </row>
    <row r="493" spans="1:31" x14ac:dyDescent="0.2">
      <c r="A493" s="1">
        <v>43862.736111111109</v>
      </c>
      <c r="B493" s="2">
        <f t="shared" si="67"/>
        <v>43862</v>
      </c>
      <c r="C493" s="5">
        <v>85</v>
      </c>
      <c r="D493" t="s">
        <v>251</v>
      </c>
      <c r="E493">
        <v>2</v>
      </c>
      <c r="N493">
        <v>1</v>
      </c>
      <c r="O493" t="s">
        <v>26</v>
      </c>
      <c r="P493">
        <f t="shared" si="66"/>
        <v>2</v>
      </c>
      <c r="Q493">
        <f t="shared" si="68"/>
        <v>1</v>
      </c>
      <c r="R493">
        <v>7.91</v>
      </c>
      <c r="S493">
        <v>14.01</v>
      </c>
      <c r="T493">
        <f t="shared" si="70"/>
        <v>21.92</v>
      </c>
      <c r="V493">
        <f t="shared" si="72"/>
        <v>0</v>
      </c>
      <c r="W493">
        <f t="shared" si="71"/>
        <v>21.92</v>
      </c>
      <c r="X493">
        <v>6.33</v>
      </c>
      <c r="Y493">
        <v>15</v>
      </c>
      <c r="AA493">
        <f t="shared" si="50"/>
        <v>2020</v>
      </c>
      <c r="AB493">
        <f t="shared" si="51"/>
        <v>2</v>
      </c>
      <c r="AC493">
        <f t="shared" si="52"/>
        <v>1</v>
      </c>
      <c r="AD493" s="4">
        <f t="shared" si="53"/>
        <v>0.73611111111111116</v>
      </c>
      <c r="AE493">
        <f t="shared" si="54"/>
        <v>7</v>
      </c>
    </row>
    <row r="494" spans="1:31" x14ac:dyDescent="0.2">
      <c r="A494" s="1">
        <v>43862.774305555555</v>
      </c>
      <c r="B494" s="2">
        <f t="shared" si="67"/>
        <v>43862</v>
      </c>
      <c r="C494" s="5">
        <v>85</v>
      </c>
      <c r="D494" t="s">
        <v>159</v>
      </c>
      <c r="E494">
        <v>3</v>
      </c>
      <c r="N494">
        <v>1</v>
      </c>
      <c r="O494" t="s">
        <v>31</v>
      </c>
      <c r="P494">
        <f t="shared" si="66"/>
        <v>3</v>
      </c>
      <c r="Q494">
        <f t="shared" si="68"/>
        <v>1</v>
      </c>
      <c r="R494">
        <v>8.56</v>
      </c>
      <c r="S494">
        <v>26.53</v>
      </c>
      <c r="T494">
        <f t="shared" si="70"/>
        <v>35.090000000000003</v>
      </c>
      <c r="V494">
        <f t="shared" si="72"/>
        <v>0</v>
      </c>
      <c r="W494">
        <f t="shared" si="71"/>
        <v>35.090000000000003</v>
      </c>
      <c r="X494">
        <v>6.26</v>
      </c>
      <c r="Y494">
        <v>15</v>
      </c>
      <c r="AA494">
        <f t="shared" si="50"/>
        <v>2020</v>
      </c>
      <c r="AB494">
        <f t="shared" si="51"/>
        <v>2</v>
      </c>
      <c r="AC494">
        <f t="shared" si="52"/>
        <v>1</v>
      </c>
      <c r="AD494" s="4">
        <f t="shared" si="53"/>
        <v>0.77430555555555547</v>
      </c>
      <c r="AE494">
        <f t="shared" si="54"/>
        <v>7</v>
      </c>
    </row>
    <row r="495" spans="1:31" x14ac:dyDescent="0.2">
      <c r="A495" s="1">
        <v>43862.821527777778</v>
      </c>
      <c r="B495" s="2">
        <f t="shared" si="67"/>
        <v>43862</v>
      </c>
      <c r="C495" s="5">
        <v>85</v>
      </c>
      <c r="D495" t="s">
        <v>159</v>
      </c>
      <c r="E495">
        <v>3</v>
      </c>
      <c r="F495" t="s">
        <v>89</v>
      </c>
      <c r="G495">
        <v>1</v>
      </c>
      <c r="N495">
        <v>2</v>
      </c>
      <c r="O495" t="s">
        <v>31</v>
      </c>
      <c r="P495">
        <f t="shared" si="66"/>
        <v>4</v>
      </c>
      <c r="Q495">
        <f t="shared" si="68"/>
        <v>1</v>
      </c>
      <c r="R495">
        <v>13.63</v>
      </c>
      <c r="S495">
        <v>15.12</v>
      </c>
      <c r="T495">
        <f t="shared" si="70"/>
        <v>28.75</v>
      </c>
      <c r="V495">
        <f t="shared" si="72"/>
        <v>0</v>
      </c>
      <c r="W495">
        <f t="shared" si="71"/>
        <v>28.75</v>
      </c>
      <c r="X495">
        <v>10.58</v>
      </c>
      <c r="Y495">
        <v>17.71</v>
      </c>
      <c r="AA495">
        <f t="shared" si="50"/>
        <v>2020</v>
      </c>
      <c r="AB495">
        <f t="shared" si="51"/>
        <v>2</v>
      </c>
      <c r="AC495">
        <f t="shared" si="52"/>
        <v>1</v>
      </c>
      <c r="AD495" s="4">
        <f t="shared" si="53"/>
        <v>0.82152777777777775</v>
      </c>
      <c r="AE495">
        <f t="shared" si="54"/>
        <v>7</v>
      </c>
    </row>
    <row r="496" spans="1:31" x14ac:dyDescent="0.2">
      <c r="A496" s="1">
        <v>43876.71597222222</v>
      </c>
      <c r="B496" s="2">
        <f t="shared" si="67"/>
        <v>43876</v>
      </c>
      <c r="C496" s="5">
        <v>86</v>
      </c>
      <c r="D496" t="s">
        <v>159</v>
      </c>
      <c r="E496">
        <v>1</v>
      </c>
      <c r="F496" t="s">
        <v>33</v>
      </c>
      <c r="G496">
        <v>1</v>
      </c>
      <c r="N496">
        <v>2</v>
      </c>
      <c r="O496" t="s">
        <v>31</v>
      </c>
      <c r="P496">
        <f t="shared" si="66"/>
        <v>2</v>
      </c>
      <c r="Q496">
        <f t="shared" si="68"/>
        <v>1</v>
      </c>
      <c r="R496">
        <v>7.16</v>
      </c>
      <c r="S496">
        <v>6.56</v>
      </c>
      <c r="T496">
        <f t="shared" si="70"/>
        <v>13.719999999999999</v>
      </c>
      <c r="V496">
        <f t="shared" si="72"/>
        <v>0</v>
      </c>
      <c r="W496">
        <f t="shared" si="71"/>
        <v>13.719999999999999</v>
      </c>
      <c r="X496">
        <v>1.77</v>
      </c>
      <c r="Y496">
        <v>26</v>
      </c>
      <c r="AA496">
        <f t="shared" si="50"/>
        <v>2020</v>
      </c>
      <c r="AB496">
        <f t="shared" si="51"/>
        <v>2</v>
      </c>
      <c r="AC496">
        <f t="shared" si="52"/>
        <v>15</v>
      </c>
      <c r="AD496" s="4">
        <f t="shared" si="53"/>
        <v>0.71597222222222223</v>
      </c>
      <c r="AE496">
        <f t="shared" si="54"/>
        <v>7</v>
      </c>
    </row>
    <row r="497" spans="1:31" x14ac:dyDescent="0.2">
      <c r="A497" s="1">
        <v>43876.753472222219</v>
      </c>
      <c r="B497" s="2">
        <f t="shared" si="67"/>
        <v>43876</v>
      </c>
      <c r="C497" s="5">
        <v>86</v>
      </c>
      <c r="D497" t="s">
        <v>65</v>
      </c>
      <c r="E497">
        <v>1</v>
      </c>
      <c r="N497">
        <v>1</v>
      </c>
      <c r="O497" t="s">
        <v>31</v>
      </c>
      <c r="P497">
        <f t="shared" si="66"/>
        <v>1</v>
      </c>
      <c r="Q497">
        <f t="shared" si="68"/>
        <v>1</v>
      </c>
      <c r="R497">
        <v>5.64</v>
      </c>
      <c r="S497">
        <v>15</v>
      </c>
      <c r="T497">
        <f t="shared" si="70"/>
        <v>20.64</v>
      </c>
      <c r="V497">
        <f t="shared" si="72"/>
        <v>0</v>
      </c>
      <c r="W497">
        <f t="shared" si="71"/>
        <v>20.64</v>
      </c>
      <c r="X497">
        <v>5.23</v>
      </c>
      <c r="Y497">
        <v>2.71</v>
      </c>
      <c r="AA497">
        <f t="shared" si="50"/>
        <v>2020</v>
      </c>
      <c r="AB497">
        <f t="shared" si="51"/>
        <v>2</v>
      </c>
      <c r="AC497">
        <f t="shared" si="52"/>
        <v>15</v>
      </c>
      <c r="AD497" s="4">
        <f t="shared" si="53"/>
        <v>0.75347222222222221</v>
      </c>
      <c r="AE497">
        <f t="shared" si="54"/>
        <v>7</v>
      </c>
    </row>
    <row r="498" spans="1:31" x14ac:dyDescent="0.2">
      <c r="A498" s="1">
        <v>43876.78402777778</v>
      </c>
      <c r="B498" s="2">
        <f t="shared" si="67"/>
        <v>43876</v>
      </c>
      <c r="C498" s="5">
        <v>86</v>
      </c>
      <c r="D498" t="s">
        <v>154</v>
      </c>
      <c r="E498">
        <v>2</v>
      </c>
      <c r="N498">
        <v>1</v>
      </c>
      <c r="O498" t="s">
        <v>31</v>
      </c>
      <c r="P498">
        <f t="shared" si="66"/>
        <v>2</v>
      </c>
      <c r="Q498">
        <f t="shared" si="68"/>
        <v>1</v>
      </c>
      <c r="R498">
        <v>8.5500000000000007</v>
      </c>
      <c r="S498">
        <v>10.06</v>
      </c>
      <c r="T498">
        <f t="shared" si="70"/>
        <v>18.61</v>
      </c>
      <c r="V498">
        <f t="shared" si="72"/>
        <v>0</v>
      </c>
      <c r="W498">
        <f t="shared" si="71"/>
        <v>18.61</v>
      </c>
      <c r="X498">
        <v>8.8000000000000007</v>
      </c>
      <c r="Y498">
        <v>1.57</v>
      </c>
      <c r="AA498">
        <f t="shared" si="50"/>
        <v>2020</v>
      </c>
      <c r="AB498">
        <f t="shared" si="51"/>
        <v>2</v>
      </c>
      <c r="AC498">
        <f t="shared" si="52"/>
        <v>15</v>
      </c>
      <c r="AD498" s="4">
        <f t="shared" si="53"/>
        <v>0.78402777777777777</v>
      </c>
      <c r="AE498">
        <f t="shared" si="54"/>
        <v>7</v>
      </c>
    </row>
    <row r="499" spans="1:31" x14ac:dyDescent="0.2">
      <c r="A499" s="1">
        <v>43876.811805555553</v>
      </c>
      <c r="B499" s="2">
        <f t="shared" si="67"/>
        <v>43876</v>
      </c>
      <c r="C499" s="5">
        <v>86</v>
      </c>
      <c r="D499" t="s">
        <v>287</v>
      </c>
      <c r="E499">
        <v>1</v>
      </c>
      <c r="N499">
        <v>1</v>
      </c>
      <c r="O499" t="s">
        <v>31</v>
      </c>
      <c r="P499">
        <f t="shared" si="66"/>
        <v>1</v>
      </c>
      <c r="Q499">
        <f t="shared" si="68"/>
        <v>1</v>
      </c>
      <c r="R499">
        <v>4.5</v>
      </c>
      <c r="S499">
        <v>11.21</v>
      </c>
      <c r="T499">
        <f t="shared" si="70"/>
        <v>15.71</v>
      </c>
      <c r="V499">
        <f t="shared" si="72"/>
        <v>0</v>
      </c>
      <c r="W499">
        <f t="shared" si="71"/>
        <v>15.71</v>
      </c>
      <c r="X499">
        <v>2.35</v>
      </c>
      <c r="Y499">
        <v>12.71</v>
      </c>
      <c r="AA499">
        <f t="shared" si="50"/>
        <v>2020</v>
      </c>
      <c r="AB499">
        <f t="shared" si="51"/>
        <v>2</v>
      </c>
      <c r="AC499">
        <f t="shared" si="52"/>
        <v>15</v>
      </c>
      <c r="AD499" s="4">
        <f t="shared" si="53"/>
        <v>0.81180555555555556</v>
      </c>
      <c r="AE499">
        <f t="shared" si="54"/>
        <v>7</v>
      </c>
    </row>
    <row r="500" spans="1:31" x14ac:dyDescent="0.2">
      <c r="A500" s="1">
        <v>43876.838194444441</v>
      </c>
      <c r="B500" s="2">
        <f t="shared" si="67"/>
        <v>43876</v>
      </c>
      <c r="C500" s="5">
        <v>86</v>
      </c>
      <c r="D500" t="s">
        <v>288</v>
      </c>
      <c r="E500">
        <v>1</v>
      </c>
      <c r="N500">
        <v>1</v>
      </c>
      <c r="O500" t="s">
        <v>31</v>
      </c>
      <c r="P500">
        <f t="shared" si="66"/>
        <v>1</v>
      </c>
      <c r="Q500">
        <f t="shared" si="68"/>
        <v>0</v>
      </c>
      <c r="R500">
        <v>6.05</v>
      </c>
      <c r="T500">
        <f t="shared" si="70"/>
        <v>6.05</v>
      </c>
      <c r="V500">
        <f t="shared" si="72"/>
        <v>0</v>
      </c>
      <c r="W500">
        <f t="shared" si="71"/>
        <v>6.05</v>
      </c>
      <c r="X500">
        <v>3.56</v>
      </c>
      <c r="Y500">
        <v>23.85</v>
      </c>
      <c r="AA500">
        <f t="shared" si="50"/>
        <v>2020</v>
      </c>
      <c r="AB500">
        <f t="shared" si="51"/>
        <v>2</v>
      </c>
      <c r="AC500">
        <f t="shared" si="52"/>
        <v>15</v>
      </c>
      <c r="AD500" s="4">
        <f t="shared" si="53"/>
        <v>0.83819444444444446</v>
      </c>
      <c r="AE500">
        <f t="shared" si="54"/>
        <v>7</v>
      </c>
    </row>
    <row r="501" spans="1:31" x14ac:dyDescent="0.2">
      <c r="A501" s="1">
        <v>43877.708333333336</v>
      </c>
      <c r="B501" s="2">
        <f t="shared" si="67"/>
        <v>43877</v>
      </c>
      <c r="C501" s="5">
        <v>87</v>
      </c>
      <c r="D501" t="s">
        <v>200</v>
      </c>
      <c r="E501">
        <v>2</v>
      </c>
      <c r="N501">
        <v>1</v>
      </c>
      <c r="O501" t="s">
        <v>31</v>
      </c>
      <c r="P501">
        <f t="shared" si="66"/>
        <v>2</v>
      </c>
      <c r="Q501">
        <f t="shared" si="68"/>
        <v>1</v>
      </c>
      <c r="R501">
        <v>11.86</v>
      </c>
      <c r="S501">
        <v>13.08</v>
      </c>
      <c r="T501">
        <f t="shared" si="70"/>
        <v>24.939999999999998</v>
      </c>
      <c r="U501">
        <v>5</v>
      </c>
      <c r="V501">
        <f t="shared" si="72"/>
        <v>1</v>
      </c>
      <c r="W501">
        <f t="shared" si="71"/>
        <v>29.939999999999998</v>
      </c>
      <c r="X501">
        <v>13.72</v>
      </c>
      <c r="Y501">
        <v>3.85</v>
      </c>
      <c r="AA501">
        <f t="shared" si="50"/>
        <v>2020</v>
      </c>
      <c r="AB501">
        <f t="shared" si="51"/>
        <v>2</v>
      </c>
      <c r="AC501">
        <f t="shared" si="52"/>
        <v>16</v>
      </c>
      <c r="AD501" s="4">
        <f t="shared" si="53"/>
        <v>0.70833333333333337</v>
      </c>
      <c r="AE501">
        <f t="shared" si="54"/>
        <v>1</v>
      </c>
    </row>
    <row r="502" spans="1:31" x14ac:dyDescent="0.2">
      <c r="A502" s="1">
        <v>43877.732638888891</v>
      </c>
      <c r="B502" s="2">
        <f t="shared" si="67"/>
        <v>43877</v>
      </c>
      <c r="C502" s="5">
        <v>87</v>
      </c>
      <c r="D502" t="s">
        <v>289</v>
      </c>
      <c r="E502">
        <v>1</v>
      </c>
      <c r="F502" t="s">
        <v>290</v>
      </c>
      <c r="G502">
        <v>1</v>
      </c>
      <c r="N502">
        <v>2</v>
      </c>
      <c r="O502" t="s">
        <v>31</v>
      </c>
      <c r="P502">
        <f t="shared" si="66"/>
        <v>2</v>
      </c>
      <c r="Q502">
        <f t="shared" si="68"/>
        <v>1</v>
      </c>
      <c r="R502">
        <v>10.09</v>
      </c>
      <c r="S502">
        <v>14.29</v>
      </c>
      <c r="T502">
        <f t="shared" si="70"/>
        <v>24.38</v>
      </c>
      <c r="V502">
        <f t="shared" si="72"/>
        <v>0</v>
      </c>
      <c r="W502">
        <f t="shared" si="71"/>
        <v>24.38</v>
      </c>
      <c r="X502">
        <v>8.65</v>
      </c>
      <c r="Y502">
        <v>4.8499999999999996</v>
      </c>
      <c r="AA502">
        <f t="shared" si="50"/>
        <v>2020</v>
      </c>
      <c r="AB502">
        <f t="shared" si="51"/>
        <v>2</v>
      </c>
      <c r="AC502">
        <f t="shared" si="52"/>
        <v>16</v>
      </c>
      <c r="AD502" s="4">
        <f t="shared" si="53"/>
        <v>0.73263888888888884</v>
      </c>
      <c r="AE502">
        <f t="shared" si="54"/>
        <v>1</v>
      </c>
    </row>
    <row r="503" spans="1:31" x14ac:dyDescent="0.2">
      <c r="A503" s="1">
        <v>43877.757638888892</v>
      </c>
      <c r="B503" s="2">
        <f t="shared" si="67"/>
        <v>43877</v>
      </c>
      <c r="C503" s="5">
        <v>87</v>
      </c>
      <c r="D503" t="s">
        <v>291</v>
      </c>
      <c r="E503">
        <v>1</v>
      </c>
      <c r="N503">
        <v>1</v>
      </c>
      <c r="O503" t="s">
        <v>31</v>
      </c>
      <c r="P503">
        <f t="shared" si="66"/>
        <v>1</v>
      </c>
      <c r="Q503">
        <f t="shared" si="68"/>
        <v>0</v>
      </c>
      <c r="R503">
        <v>6.87</v>
      </c>
      <c r="T503">
        <f t="shared" si="70"/>
        <v>6.87</v>
      </c>
      <c r="V503">
        <f t="shared" si="72"/>
        <v>0</v>
      </c>
      <c r="W503">
        <f t="shared" si="71"/>
        <v>6.87</v>
      </c>
      <c r="X503">
        <v>6.9</v>
      </c>
      <c r="Y503">
        <v>5</v>
      </c>
      <c r="AA503">
        <f t="shared" si="50"/>
        <v>2020</v>
      </c>
      <c r="AB503">
        <f t="shared" si="51"/>
        <v>2</v>
      </c>
      <c r="AC503">
        <f t="shared" si="52"/>
        <v>16</v>
      </c>
      <c r="AD503" s="4">
        <f t="shared" si="53"/>
        <v>0.75763888888888886</v>
      </c>
      <c r="AE503">
        <f t="shared" si="54"/>
        <v>1</v>
      </c>
    </row>
    <row r="504" spans="1:31" x14ac:dyDescent="0.2">
      <c r="A504" s="1">
        <v>43877.779166666667</v>
      </c>
      <c r="B504" s="2">
        <f t="shared" si="67"/>
        <v>43877</v>
      </c>
      <c r="C504" s="5">
        <v>87</v>
      </c>
      <c r="D504" t="s">
        <v>292</v>
      </c>
      <c r="E504">
        <v>1</v>
      </c>
      <c r="N504">
        <v>1</v>
      </c>
      <c r="O504" t="s">
        <v>31</v>
      </c>
      <c r="P504">
        <f t="shared" si="66"/>
        <v>1</v>
      </c>
      <c r="Q504">
        <f t="shared" si="68"/>
        <v>1</v>
      </c>
      <c r="R504">
        <v>6.99</v>
      </c>
      <c r="S504">
        <v>9.5399999999999991</v>
      </c>
      <c r="T504">
        <f t="shared" si="70"/>
        <v>16.53</v>
      </c>
      <c r="V504">
        <f t="shared" si="72"/>
        <v>0</v>
      </c>
      <c r="W504">
        <f t="shared" si="71"/>
        <v>16.53</v>
      </c>
      <c r="X504">
        <v>4.9000000000000004</v>
      </c>
      <c r="Y504">
        <v>25</v>
      </c>
      <c r="AA504">
        <f t="shared" si="50"/>
        <v>2020</v>
      </c>
      <c r="AB504">
        <f t="shared" si="51"/>
        <v>2</v>
      </c>
      <c r="AC504">
        <f t="shared" si="52"/>
        <v>16</v>
      </c>
      <c r="AD504" s="4">
        <f t="shared" si="53"/>
        <v>0.77916666666666667</v>
      </c>
      <c r="AE504">
        <f t="shared" si="54"/>
        <v>1</v>
      </c>
    </row>
    <row r="505" spans="1:31" x14ac:dyDescent="0.2">
      <c r="A505" s="1">
        <v>43877.824999999997</v>
      </c>
      <c r="B505" s="2">
        <f t="shared" si="67"/>
        <v>43877</v>
      </c>
      <c r="C505" s="5">
        <v>87</v>
      </c>
      <c r="D505" t="s">
        <v>93</v>
      </c>
      <c r="E505">
        <v>1</v>
      </c>
      <c r="N505">
        <v>1</v>
      </c>
      <c r="O505" t="s">
        <v>31</v>
      </c>
      <c r="P505">
        <f t="shared" si="66"/>
        <v>1</v>
      </c>
      <c r="Q505">
        <f t="shared" si="68"/>
        <v>1</v>
      </c>
      <c r="R505">
        <v>3.65</v>
      </c>
      <c r="S505">
        <v>2.9</v>
      </c>
      <c r="T505">
        <f t="shared" si="70"/>
        <v>6.55</v>
      </c>
      <c r="V505">
        <f t="shared" si="72"/>
        <v>0</v>
      </c>
      <c r="W505">
        <f t="shared" si="71"/>
        <v>6.55</v>
      </c>
      <c r="X505">
        <v>1.96</v>
      </c>
      <c r="Y505">
        <v>4.1399999999999997</v>
      </c>
      <c r="AA505">
        <f t="shared" si="50"/>
        <v>2020</v>
      </c>
      <c r="AB505">
        <f t="shared" si="51"/>
        <v>2</v>
      </c>
      <c r="AC505">
        <f t="shared" si="52"/>
        <v>16</v>
      </c>
      <c r="AD505" s="4">
        <f t="shared" si="53"/>
        <v>0.82500000000000007</v>
      </c>
      <c r="AE505">
        <f t="shared" si="54"/>
        <v>1</v>
      </c>
    </row>
    <row r="506" spans="1:31" x14ac:dyDescent="0.2">
      <c r="A506" s="1">
        <v>43877.839583333334</v>
      </c>
      <c r="B506" s="2">
        <f t="shared" si="67"/>
        <v>43877</v>
      </c>
      <c r="C506" s="5">
        <v>87</v>
      </c>
      <c r="D506" t="s">
        <v>293</v>
      </c>
      <c r="E506">
        <v>1</v>
      </c>
      <c r="N506">
        <v>1</v>
      </c>
      <c r="O506" t="s">
        <v>31</v>
      </c>
      <c r="P506">
        <f t="shared" si="66"/>
        <v>1</v>
      </c>
      <c r="Q506">
        <f t="shared" si="68"/>
        <v>1</v>
      </c>
      <c r="R506">
        <v>6.25</v>
      </c>
      <c r="S506">
        <v>3.26</v>
      </c>
      <c r="T506">
        <f t="shared" si="70"/>
        <v>9.51</v>
      </c>
      <c r="V506">
        <f t="shared" si="72"/>
        <v>0</v>
      </c>
      <c r="W506">
        <f t="shared" si="71"/>
        <v>9.51</v>
      </c>
      <c r="X506">
        <v>6.23</v>
      </c>
      <c r="Y506">
        <v>2.2799999999999998</v>
      </c>
      <c r="AA506">
        <f t="shared" si="50"/>
        <v>2020</v>
      </c>
      <c r="AB506">
        <f t="shared" si="51"/>
        <v>2</v>
      </c>
      <c r="AC506">
        <f t="shared" si="52"/>
        <v>16</v>
      </c>
      <c r="AD506" s="4">
        <f t="shared" si="53"/>
        <v>0.83958333333333324</v>
      </c>
      <c r="AE506">
        <f t="shared" si="54"/>
        <v>1</v>
      </c>
    </row>
    <row r="507" spans="1:31" x14ac:dyDescent="0.2">
      <c r="A507" s="1">
        <v>43877.859027777777</v>
      </c>
      <c r="B507" s="2">
        <f t="shared" si="67"/>
        <v>43877</v>
      </c>
      <c r="C507" s="5">
        <v>87</v>
      </c>
      <c r="D507" t="s">
        <v>294</v>
      </c>
      <c r="E507">
        <v>2</v>
      </c>
      <c r="N507">
        <v>1</v>
      </c>
      <c r="O507" t="s">
        <v>31</v>
      </c>
      <c r="P507">
        <f t="shared" si="66"/>
        <v>2</v>
      </c>
      <c r="Q507">
        <f t="shared" si="68"/>
        <v>1</v>
      </c>
      <c r="R507">
        <v>6.85</v>
      </c>
      <c r="S507">
        <v>6.91</v>
      </c>
      <c r="T507">
        <f t="shared" si="70"/>
        <v>13.76</v>
      </c>
      <c r="V507">
        <f t="shared" si="72"/>
        <v>0</v>
      </c>
      <c r="W507">
        <f t="shared" si="71"/>
        <v>13.76</v>
      </c>
      <c r="X507">
        <v>5.86</v>
      </c>
      <c r="Y507">
        <v>4.1399999999999997</v>
      </c>
      <c r="AA507">
        <f t="shared" si="50"/>
        <v>2020</v>
      </c>
      <c r="AB507">
        <f t="shared" si="51"/>
        <v>2</v>
      </c>
      <c r="AC507">
        <f t="shared" si="52"/>
        <v>16</v>
      </c>
      <c r="AD507" s="4">
        <f t="shared" si="53"/>
        <v>0.85902777777777783</v>
      </c>
      <c r="AE507">
        <f t="shared" si="54"/>
        <v>1</v>
      </c>
    </row>
    <row r="508" spans="1:31" x14ac:dyDescent="0.2">
      <c r="A508" s="1">
        <v>43883.722916666666</v>
      </c>
      <c r="B508" s="2">
        <f t="shared" si="67"/>
        <v>43883</v>
      </c>
      <c r="C508" s="5">
        <v>88</v>
      </c>
      <c r="D508" t="s">
        <v>159</v>
      </c>
      <c r="E508">
        <v>2</v>
      </c>
      <c r="F508" t="s">
        <v>284</v>
      </c>
      <c r="G508">
        <v>1</v>
      </c>
      <c r="H508" t="s">
        <v>284</v>
      </c>
      <c r="I508">
        <v>1</v>
      </c>
      <c r="N508">
        <v>3</v>
      </c>
      <c r="O508" t="s">
        <v>31</v>
      </c>
      <c r="P508">
        <f t="shared" si="66"/>
        <v>4</v>
      </c>
      <c r="Q508">
        <f t="shared" si="68"/>
        <v>1</v>
      </c>
      <c r="R508">
        <v>23.88</v>
      </c>
      <c r="S508">
        <v>11.4</v>
      </c>
      <c r="T508">
        <f t="shared" si="70"/>
        <v>35.28</v>
      </c>
      <c r="V508">
        <f t="shared" si="72"/>
        <v>0</v>
      </c>
      <c r="W508">
        <f t="shared" si="71"/>
        <v>35.28</v>
      </c>
      <c r="X508">
        <v>24.39</v>
      </c>
      <c r="Y508">
        <v>17.850000000000001</v>
      </c>
      <c r="AA508">
        <f t="shared" si="50"/>
        <v>2020</v>
      </c>
      <c r="AB508">
        <f t="shared" si="51"/>
        <v>2</v>
      </c>
      <c r="AC508">
        <f t="shared" si="52"/>
        <v>22</v>
      </c>
      <c r="AD508" s="4">
        <f t="shared" si="53"/>
        <v>0.72291666666666676</v>
      </c>
      <c r="AE508">
        <f t="shared" si="54"/>
        <v>7</v>
      </c>
    </row>
    <row r="509" spans="1:31" x14ac:dyDescent="0.2">
      <c r="A509" s="1">
        <v>43883.78402777778</v>
      </c>
      <c r="B509" s="2">
        <f t="shared" si="67"/>
        <v>43883</v>
      </c>
      <c r="C509" s="5">
        <v>88</v>
      </c>
      <c r="D509" t="s">
        <v>295</v>
      </c>
      <c r="E509">
        <v>1</v>
      </c>
      <c r="N509">
        <v>1</v>
      </c>
      <c r="O509" t="s">
        <v>31</v>
      </c>
      <c r="P509">
        <f t="shared" si="66"/>
        <v>1</v>
      </c>
      <c r="Q509">
        <f t="shared" si="68"/>
        <v>1</v>
      </c>
      <c r="R509">
        <v>4.1100000000000003</v>
      </c>
      <c r="S509">
        <v>2.52</v>
      </c>
      <c r="T509">
        <f t="shared" si="70"/>
        <v>6.6300000000000008</v>
      </c>
      <c r="V509">
        <f t="shared" si="72"/>
        <v>0</v>
      </c>
      <c r="W509">
        <f t="shared" si="71"/>
        <v>6.6300000000000008</v>
      </c>
      <c r="X509">
        <v>2.2000000000000002</v>
      </c>
      <c r="Y509">
        <v>8.57</v>
      </c>
      <c r="AA509">
        <f t="shared" si="50"/>
        <v>2020</v>
      </c>
      <c r="AB509">
        <f t="shared" si="51"/>
        <v>2</v>
      </c>
      <c r="AC509">
        <f t="shared" si="52"/>
        <v>22</v>
      </c>
      <c r="AD509" s="4">
        <f t="shared" si="53"/>
        <v>0.78402777777777777</v>
      </c>
      <c r="AE509">
        <f t="shared" si="54"/>
        <v>7</v>
      </c>
    </row>
    <row r="510" spans="1:31" x14ac:dyDescent="0.2">
      <c r="A510" s="1">
        <v>43883.8</v>
      </c>
      <c r="B510" s="2">
        <f t="shared" si="67"/>
        <v>43883</v>
      </c>
      <c r="C510" s="5">
        <v>88</v>
      </c>
      <c r="D510" t="s">
        <v>251</v>
      </c>
      <c r="E510">
        <v>2</v>
      </c>
      <c r="N510">
        <v>1</v>
      </c>
      <c r="O510" t="s">
        <v>31</v>
      </c>
      <c r="P510">
        <f t="shared" si="66"/>
        <v>2</v>
      </c>
      <c r="Q510">
        <f t="shared" si="68"/>
        <v>1</v>
      </c>
      <c r="R510">
        <v>9.48</v>
      </c>
      <c r="S510">
        <v>17.16</v>
      </c>
      <c r="T510">
        <f t="shared" si="70"/>
        <v>26.64</v>
      </c>
      <c r="V510">
        <f t="shared" si="72"/>
        <v>0</v>
      </c>
      <c r="W510">
        <f t="shared" si="71"/>
        <v>26.64</v>
      </c>
      <c r="X510">
        <v>9.6300000000000008</v>
      </c>
      <c r="Y510">
        <v>7.28</v>
      </c>
      <c r="AA510">
        <f t="shared" si="50"/>
        <v>2020</v>
      </c>
      <c r="AB510">
        <f t="shared" si="51"/>
        <v>2</v>
      </c>
      <c r="AC510">
        <f t="shared" si="52"/>
        <v>22</v>
      </c>
      <c r="AD510" s="4">
        <f t="shared" si="53"/>
        <v>0.79999999999999993</v>
      </c>
      <c r="AE510">
        <f t="shared" si="54"/>
        <v>7</v>
      </c>
    </row>
    <row r="511" spans="1:31" x14ac:dyDescent="0.2">
      <c r="A511" s="1">
        <v>43883.829861111109</v>
      </c>
      <c r="B511" s="2">
        <f t="shared" si="67"/>
        <v>43883</v>
      </c>
      <c r="C511" s="5">
        <v>88</v>
      </c>
      <c r="D511" t="s">
        <v>296</v>
      </c>
      <c r="E511">
        <v>1</v>
      </c>
      <c r="N511">
        <v>1</v>
      </c>
      <c r="O511" t="s">
        <v>31</v>
      </c>
      <c r="P511">
        <f t="shared" si="66"/>
        <v>1</v>
      </c>
      <c r="Q511">
        <f t="shared" si="68"/>
        <v>1</v>
      </c>
      <c r="R511">
        <v>3.47</v>
      </c>
      <c r="S511">
        <v>6.56</v>
      </c>
      <c r="T511">
        <f t="shared" si="70"/>
        <v>10.029999999999999</v>
      </c>
      <c r="V511">
        <f t="shared" si="72"/>
        <v>0</v>
      </c>
      <c r="W511">
        <f t="shared" si="71"/>
        <v>10.029999999999999</v>
      </c>
      <c r="X511">
        <v>2.14</v>
      </c>
      <c r="Y511">
        <v>22</v>
      </c>
      <c r="AA511">
        <f t="shared" si="50"/>
        <v>2020</v>
      </c>
      <c r="AB511">
        <f t="shared" si="51"/>
        <v>2</v>
      </c>
      <c r="AC511">
        <f t="shared" si="52"/>
        <v>22</v>
      </c>
      <c r="AD511" s="4">
        <f t="shared" si="53"/>
        <v>0.82986111111111116</v>
      </c>
      <c r="AE511">
        <f t="shared" si="54"/>
        <v>7</v>
      </c>
    </row>
    <row r="512" spans="1:31" x14ac:dyDescent="0.2">
      <c r="A512" s="1">
        <v>43883.84097222222</v>
      </c>
      <c r="B512" s="2">
        <f t="shared" si="67"/>
        <v>43883</v>
      </c>
      <c r="C512" s="5">
        <v>88</v>
      </c>
      <c r="D512" t="s">
        <v>297</v>
      </c>
      <c r="E512">
        <v>1</v>
      </c>
      <c r="N512">
        <v>1</v>
      </c>
      <c r="O512" t="s">
        <v>26</v>
      </c>
      <c r="P512">
        <f t="shared" si="66"/>
        <v>1</v>
      </c>
      <c r="Q512">
        <f t="shared" si="68"/>
        <v>0</v>
      </c>
      <c r="R512">
        <v>6.08</v>
      </c>
      <c r="T512">
        <f t="shared" si="70"/>
        <v>6.08</v>
      </c>
      <c r="V512">
        <f t="shared" si="72"/>
        <v>0</v>
      </c>
      <c r="W512">
        <f t="shared" si="71"/>
        <v>6.08</v>
      </c>
      <c r="X512">
        <v>5.93</v>
      </c>
      <c r="Y512">
        <v>2.57</v>
      </c>
      <c r="AA512">
        <f t="shared" si="50"/>
        <v>2020</v>
      </c>
      <c r="AB512">
        <f t="shared" si="51"/>
        <v>2</v>
      </c>
      <c r="AC512">
        <f t="shared" si="52"/>
        <v>22</v>
      </c>
      <c r="AD512" s="4">
        <f t="shared" si="53"/>
        <v>0.84097222222222223</v>
      </c>
      <c r="AE512">
        <f t="shared" si="54"/>
        <v>7</v>
      </c>
    </row>
    <row r="513" spans="1:31" x14ac:dyDescent="0.2">
      <c r="A513" s="1">
        <v>43896.73333333333</v>
      </c>
      <c r="B513" s="2">
        <f t="shared" si="67"/>
        <v>43896</v>
      </c>
      <c r="C513" s="5">
        <v>89</v>
      </c>
      <c r="D513" t="s">
        <v>298</v>
      </c>
      <c r="E513">
        <v>1</v>
      </c>
      <c r="F513" t="s">
        <v>75</v>
      </c>
      <c r="G513">
        <v>1</v>
      </c>
      <c r="N513">
        <v>2</v>
      </c>
      <c r="O513" t="s">
        <v>31</v>
      </c>
      <c r="P513">
        <f t="shared" si="66"/>
        <v>2</v>
      </c>
      <c r="Q513">
        <f t="shared" si="68"/>
        <v>1</v>
      </c>
      <c r="R513">
        <v>8.59</v>
      </c>
      <c r="S513">
        <v>11.24</v>
      </c>
      <c r="T513">
        <f t="shared" si="70"/>
        <v>19.829999999999998</v>
      </c>
      <c r="V513">
        <f t="shared" si="72"/>
        <v>0</v>
      </c>
      <c r="W513">
        <f t="shared" si="71"/>
        <v>19.829999999999998</v>
      </c>
      <c r="X513">
        <v>4.71</v>
      </c>
      <c r="Y513">
        <v>19.559999999999999</v>
      </c>
      <c r="AA513">
        <f t="shared" si="50"/>
        <v>2020</v>
      </c>
      <c r="AB513">
        <f t="shared" si="51"/>
        <v>3</v>
      </c>
      <c r="AC513">
        <f t="shared" si="52"/>
        <v>6</v>
      </c>
      <c r="AD513" s="4">
        <f t="shared" si="53"/>
        <v>0.73333333333333339</v>
      </c>
      <c r="AE513">
        <f t="shared" si="54"/>
        <v>6</v>
      </c>
    </row>
    <row r="514" spans="1:31" x14ac:dyDescent="0.2">
      <c r="A514" s="1">
        <v>43896.760416666664</v>
      </c>
      <c r="B514" s="2">
        <f t="shared" si="67"/>
        <v>43896</v>
      </c>
      <c r="C514" s="5">
        <v>89</v>
      </c>
      <c r="D514" t="s">
        <v>299</v>
      </c>
      <c r="E514">
        <v>1</v>
      </c>
      <c r="N514">
        <v>1</v>
      </c>
      <c r="O514" t="s">
        <v>31</v>
      </c>
      <c r="P514">
        <f t="shared" si="66"/>
        <v>1</v>
      </c>
      <c r="Q514">
        <f t="shared" si="68"/>
        <v>1</v>
      </c>
      <c r="R514">
        <v>3.87</v>
      </c>
      <c r="S514">
        <v>3.15</v>
      </c>
      <c r="T514">
        <f t="shared" si="70"/>
        <v>7.02</v>
      </c>
      <c r="V514">
        <f t="shared" si="72"/>
        <v>0</v>
      </c>
      <c r="W514">
        <f t="shared" si="71"/>
        <v>7.02</v>
      </c>
      <c r="X514">
        <v>2.54</v>
      </c>
      <c r="Y514">
        <v>2</v>
      </c>
      <c r="AA514">
        <f t="shared" si="50"/>
        <v>2020</v>
      </c>
      <c r="AB514">
        <f t="shared" si="51"/>
        <v>3</v>
      </c>
      <c r="AC514">
        <f t="shared" si="52"/>
        <v>6</v>
      </c>
      <c r="AD514" s="4">
        <f t="shared" si="53"/>
        <v>0.76041666666666663</v>
      </c>
      <c r="AE514">
        <f t="shared" si="54"/>
        <v>6</v>
      </c>
    </row>
    <row r="515" spans="1:31" x14ac:dyDescent="0.2">
      <c r="A515" s="1">
        <v>43896.775000000001</v>
      </c>
      <c r="B515" s="2">
        <f t="shared" si="67"/>
        <v>43896</v>
      </c>
      <c r="C515" s="5">
        <v>89</v>
      </c>
      <c r="D515" t="s">
        <v>300</v>
      </c>
      <c r="E515">
        <v>1</v>
      </c>
      <c r="N515">
        <v>1</v>
      </c>
      <c r="O515" t="s">
        <v>31</v>
      </c>
      <c r="P515">
        <f t="shared" ref="P515:P535" si="73">SUM(E515,G515,I515,K515,M515)</f>
        <v>1</v>
      </c>
      <c r="Q515">
        <f t="shared" ref="Q515:Q533" si="74">IF(S515&gt;1, 1, 0)</f>
        <v>1</v>
      </c>
      <c r="R515">
        <v>4.7</v>
      </c>
      <c r="S515">
        <v>3.39</v>
      </c>
      <c r="T515">
        <f t="shared" si="70"/>
        <v>8.09</v>
      </c>
      <c r="V515">
        <f t="shared" si="72"/>
        <v>0</v>
      </c>
      <c r="W515">
        <f t="shared" si="71"/>
        <v>8.09</v>
      </c>
      <c r="X515">
        <v>3.62</v>
      </c>
      <c r="Y515">
        <v>4</v>
      </c>
      <c r="AA515">
        <f t="shared" si="50"/>
        <v>2020</v>
      </c>
      <c r="AB515">
        <f t="shared" si="51"/>
        <v>3</v>
      </c>
      <c r="AC515">
        <f t="shared" si="52"/>
        <v>6</v>
      </c>
      <c r="AD515" s="4">
        <f t="shared" si="53"/>
        <v>0.77500000000000002</v>
      </c>
      <c r="AE515">
        <f t="shared" si="54"/>
        <v>6</v>
      </c>
    </row>
    <row r="516" spans="1:31" x14ac:dyDescent="0.2">
      <c r="A516" s="1">
        <v>43896.806944444441</v>
      </c>
      <c r="B516" s="2">
        <f t="shared" si="67"/>
        <v>43896</v>
      </c>
      <c r="C516" s="5">
        <v>89</v>
      </c>
      <c r="D516" t="s">
        <v>301</v>
      </c>
      <c r="E516">
        <v>1</v>
      </c>
      <c r="N516">
        <v>1</v>
      </c>
      <c r="O516" t="s">
        <v>31</v>
      </c>
      <c r="P516">
        <f t="shared" si="73"/>
        <v>1</v>
      </c>
      <c r="Q516">
        <f t="shared" si="74"/>
        <v>1</v>
      </c>
      <c r="R516">
        <v>7.72</v>
      </c>
      <c r="S516">
        <v>18.21</v>
      </c>
      <c r="T516">
        <f t="shared" si="70"/>
        <v>25.93</v>
      </c>
      <c r="V516">
        <f t="shared" si="72"/>
        <v>0</v>
      </c>
      <c r="W516">
        <f t="shared" si="71"/>
        <v>25.93</v>
      </c>
      <c r="X516">
        <v>8.39</v>
      </c>
      <c r="Y516">
        <v>3.57</v>
      </c>
      <c r="AA516">
        <f t="shared" si="50"/>
        <v>2020</v>
      </c>
      <c r="AB516">
        <f t="shared" si="51"/>
        <v>3</v>
      </c>
      <c r="AC516">
        <f t="shared" si="52"/>
        <v>6</v>
      </c>
      <c r="AD516" s="4">
        <f t="shared" si="53"/>
        <v>0.80694444444444446</v>
      </c>
      <c r="AE516">
        <f t="shared" si="54"/>
        <v>6</v>
      </c>
    </row>
    <row r="517" spans="1:31" x14ac:dyDescent="0.2">
      <c r="A517" s="1">
        <v>43896.82708333333</v>
      </c>
      <c r="B517" s="2">
        <f t="shared" si="67"/>
        <v>43896</v>
      </c>
      <c r="C517" s="5">
        <v>89</v>
      </c>
      <c r="D517" t="s">
        <v>302</v>
      </c>
      <c r="E517">
        <v>1</v>
      </c>
      <c r="N517">
        <v>1</v>
      </c>
      <c r="O517" t="s">
        <v>31</v>
      </c>
      <c r="P517">
        <f t="shared" si="73"/>
        <v>1</v>
      </c>
      <c r="Q517">
        <f t="shared" si="74"/>
        <v>1</v>
      </c>
      <c r="R517">
        <v>4.13</v>
      </c>
      <c r="S517">
        <v>1.5</v>
      </c>
      <c r="T517">
        <f t="shared" si="70"/>
        <v>5.63</v>
      </c>
      <c r="V517">
        <f t="shared" si="72"/>
        <v>0</v>
      </c>
      <c r="W517">
        <f t="shared" si="71"/>
        <v>5.63</v>
      </c>
      <c r="X517">
        <v>1.57</v>
      </c>
      <c r="Y517">
        <v>14.57</v>
      </c>
      <c r="AA517">
        <f t="shared" si="50"/>
        <v>2020</v>
      </c>
      <c r="AB517">
        <f t="shared" si="51"/>
        <v>3</v>
      </c>
      <c r="AC517">
        <f t="shared" si="52"/>
        <v>6</v>
      </c>
      <c r="AD517" s="4">
        <f t="shared" si="53"/>
        <v>0.82708333333333339</v>
      </c>
      <c r="AE517">
        <f t="shared" si="54"/>
        <v>6</v>
      </c>
    </row>
    <row r="518" spans="1:31" x14ac:dyDescent="0.2">
      <c r="A518" s="1">
        <v>43896.851388888892</v>
      </c>
      <c r="B518" s="2">
        <f t="shared" si="67"/>
        <v>43896</v>
      </c>
      <c r="C518" s="5">
        <v>89</v>
      </c>
      <c r="D518" t="s">
        <v>34</v>
      </c>
      <c r="E518">
        <v>1</v>
      </c>
      <c r="N518">
        <v>1</v>
      </c>
      <c r="O518" t="s">
        <v>31</v>
      </c>
      <c r="P518">
        <f t="shared" si="73"/>
        <v>1</v>
      </c>
      <c r="Q518">
        <f t="shared" si="74"/>
        <v>1</v>
      </c>
      <c r="R518">
        <v>7.87</v>
      </c>
      <c r="S518">
        <v>3.31</v>
      </c>
      <c r="T518">
        <f t="shared" si="70"/>
        <v>11.18</v>
      </c>
      <c r="V518">
        <f t="shared" si="72"/>
        <v>0</v>
      </c>
      <c r="W518">
        <f t="shared" si="71"/>
        <v>11.18</v>
      </c>
      <c r="X518">
        <v>6.34</v>
      </c>
      <c r="Y518">
        <v>3</v>
      </c>
      <c r="AA518">
        <f t="shared" si="50"/>
        <v>2020</v>
      </c>
      <c r="AB518">
        <f t="shared" si="51"/>
        <v>3</v>
      </c>
      <c r="AC518">
        <f t="shared" si="52"/>
        <v>6</v>
      </c>
      <c r="AD518" s="4">
        <f t="shared" si="53"/>
        <v>0.85138888888888886</v>
      </c>
      <c r="AE518">
        <f t="shared" si="54"/>
        <v>6</v>
      </c>
    </row>
    <row r="519" spans="1:31" x14ac:dyDescent="0.2">
      <c r="A519" s="1">
        <v>43904.740277777775</v>
      </c>
      <c r="B519" s="2">
        <f t="shared" si="67"/>
        <v>43904</v>
      </c>
      <c r="C519" s="5">
        <v>90</v>
      </c>
      <c r="D519" t="s">
        <v>88</v>
      </c>
      <c r="E519">
        <v>1</v>
      </c>
      <c r="N519">
        <v>1</v>
      </c>
      <c r="O519" t="s">
        <v>31</v>
      </c>
      <c r="P519">
        <f t="shared" si="73"/>
        <v>1</v>
      </c>
      <c r="Q519">
        <f t="shared" si="74"/>
        <v>1</v>
      </c>
      <c r="R519">
        <v>4.1100000000000003</v>
      </c>
      <c r="S519">
        <v>7.61</v>
      </c>
      <c r="T519">
        <f t="shared" si="70"/>
        <v>11.72</v>
      </c>
      <c r="V519">
        <f t="shared" si="72"/>
        <v>0</v>
      </c>
      <c r="W519">
        <f t="shared" si="71"/>
        <v>11.72</v>
      </c>
      <c r="X519">
        <v>2.67</v>
      </c>
      <c r="Y519">
        <v>4.28</v>
      </c>
      <c r="AA519">
        <f t="shared" si="50"/>
        <v>2020</v>
      </c>
      <c r="AB519">
        <f t="shared" si="51"/>
        <v>3</v>
      </c>
      <c r="AC519">
        <f t="shared" si="52"/>
        <v>14</v>
      </c>
      <c r="AD519" s="4">
        <f t="shared" si="53"/>
        <v>0.7402777777777777</v>
      </c>
      <c r="AE519">
        <f t="shared" si="54"/>
        <v>7</v>
      </c>
    </row>
    <row r="520" spans="1:31" x14ac:dyDescent="0.2">
      <c r="A520" s="1">
        <v>43904.804861111108</v>
      </c>
      <c r="B520" s="2">
        <f t="shared" si="67"/>
        <v>43904</v>
      </c>
      <c r="C520" s="5">
        <v>90</v>
      </c>
      <c r="D520" t="s">
        <v>121</v>
      </c>
      <c r="E520">
        <v>1</v>
      </c>
      <c r="N520">
        <v>1</v>
      </c>
      <c r="O520" t="s">
        <v>31</v>
      </c>
      <c r="P520">
        <f t="shared" si="73"/>
        <v>1</v>
      </c>
      <c r="Q520">
        <f t="shared" si="74"/>
        <v>1</v>
      </c>
      <c r="R520">
        <v>8.33</v>
      </c>
      <c r="S520">
        <v>7.94</v>
      </c>
      <c r="T520">
        <f t="shared" si="70"/>
        <v>16.27</v>
      </c>
      <c r="V520">
        <f t="shared" si="72"/>
        <v>0</v>
      </c>
      <c r="W520">
        <f t="shared" si="71"/>
        <v>16.27</v>
      </c>
      <c r="X520">
        <v>9.51</v>
      </c>
      <c r="Y520">
        <v>2</v>
      </c>
      <c r="AA520">
        <f t="shared" si="50"/>
        <v>2020</v>
      </c>
      <c r="AB520">
        <f t="shared" si="51"/>
        <v>3</v>
      </c>
      <c r="AC520">
        <f t="shared" si="52"/>
        <v>14</v>
      </c>
      <c r="AD520" s="4">
        <f t="shared" si="53"/>
        <v>0.80486111111111114</v>
      </c>
      <c r="AE520">
        <f t="shared" si="54"/>
        <v>7</v>
      </c>
    </row>
    <row r="521" spans="1:31" x14ac:dyDescent="0.2">
      <c r="A521" s="1">
        <v>43904.814583333333</v>
      </c>
      <c r="B521" s="2">
        <f t="shared" si="67"/>
        <v>43904</v>
      </c>
      <c r="C521" s="5">
        <v>90</v>
      </c>
      <c r="D521" t="s">
        <v>303</v>
      </c>
      <c r="E521">
        <v>1</v>
      </c>
      <c r="N521">
        <v>1</v>
      </c>
      <c r="O521" t="s">
        <v>31</v>
      </c>
      <c r="P521">
        <f t="shared" si="73"/>
        <v>1</v>
      </c>
      <c r="Q521">
        <f t="shared" si="74"/>
        <v>1</v>
      </c>
      <c r="R521">
        <v>4.2</v>
      </c>
      <c r="S521">
        <v>2.15</v>
      </c>
      <c r="T521">
        <f t="shared" si="70"/>
        <v>6.35</v>
      </c>
      <c r="V521">
        <f t="shared" si="72"/>
        <v>0</v>
      </c>
      <c r="W521">
        <f t="shared" si="71"/>
        <v>6.35</v>
      </c>
      <c r="X521">
        <v>3.01</v>
      </c>
      <c r="Y521">
        <v>2.42</v>
      </c>
      <c r="AA521">
        <f t="shared" si="50"/>
        <v>2020</v>
      </c>
      <c r="AB521">
        <f t="shared" si="51"/>
        <v>3</v>
      </c>
      <c r="AC521">
        <f t="shared" si="52"/>
        <v>14</v>
      </c>
      <c r="AD521" s="4">
        <f t="shared" si="53"/>
        <v>0.81458333333333333</v>
      </c>
      <c r="AE521">
        <f t="shared" si="54"/>
        <v>7</v>
      </c>
    </row>
    <row r="522" spans="1:31" x14ac:dyDescent="0.2">
      <c r="A522" s="1">
        <v>43904.82916666667</v>
      </c>
      <c r="B522" s="2">
        <f t="shared" si="67"/>
        <v>43904</v>
      </c>
      <c r="C522" s="5">
        <v>90</v>
      </c>
      <c r="D522" t="s">
        <v>304</v>
      </c>
      <c r="E522">
        <v>1</v>
      </c>
      <c r="N522">
        <v>1</v>
      </c>
      <c r="O522" t="s">
        <v>31</v>
      </c>
      <c r="P522">
        <f t="shared" si="73"/>
        <v>1</v>
      </c>
      <c r="Q522">
        <f t="shared" si="74"/>
        <v>1</v>
      </c>
      <c r="R522">
        <v>6.74</v>
      </c>
      <c r="S522">
        <v>11.6</v>
      </c>
      <c r="T522">
        <f t="shared" si="70"/>
        <v>18.34</v>
      </c>
      <c r="V522">
        <f t="shared" si="72"/>
        <v>0</v>
      </c>
      <c r="W522">
        <f t="shared" si="71"/>
        <v>18.34</v>
      </c>
      <c r="X522">
        <v>6.93</v>
      </c>
      <c r="Y522">
        <v>2.85</v>
      </c>
      <c r="AA522">
        <f t="shared" si="50"/>
        <v>2020</v>
      </c>
      <c r="AB522">
        <f t="shared" si="51"/>
        <v>3</v>
      </c>
      <c r="AC522">
        <f t="shared" si="52"/>
        <v>14</v>
      </c>
      <c r="AD522" s="4">
        <f t="shared" si="53"/>
        <v>0.82916666666666661</v>
      </c>
      <c r="AE522">
        <f t="shared" si="54"/>
        <v>7</v>
      </c>
    </row>
    <row r="523" spans="1:31" x14ac:dyDescent="0.2">
      <c r="A523" s="1">
        <v>43905.71875</v>
      </c>
      <c r="B523" s="2">
        <f t="shared" si="67"/>
        <v>43905</v>
      </c>
      <c r="C523" s="5">
        <v>91</v>
      </c>
      <c r="D523" t="s">
        <v>32</v>
      </c>
      <c r="E523">
        <v>1</v>
      </c>
      <c r="N523">
        <v>1</v>
      </c>
      <c r="O523" t="s">
        <v>31</v>
      </c>
      <c r="P523">
        <f t="shared" si="73"/>
        <v>1</v>
      </c>
      <c r="Q523">
        <f t="shared" si="74"/>
        <v>1</v>
      </c>
      <c r="R523">
        <v>8.49</v>
      </c>
      <c r="S523">
        <v>20.21</v>
      </c>
      <c r="T523">
        <f t="shared" si="70"/>
        <v>28.700000000000003</v>
      </c>
      <c r="V523">
        <f t="shared" si="72"/>
        <v>0</v>
      </c>
      <c r="W523">
        <f t="shared" si="71"/>
        <v>28.700000000000003</v>
      </c>
      <c r="X523">
        <v>9.2799999999999994</v>
      </c>
      <c r="Y523">
        <v>6.42</v>
      </c>
      <c r="AA523">
        <f t="shared" si="50"/>
        <v>2020</v>
      </c>
      <c r="AB523">
        <f t="shared" si="51"/>
        <v>3</v>
      </c>
      <c r="AC523">
        <f t="shared" si="52"/>
        <v>15</v>
      </c>
      <c r="AD523" s="4">
        <f t="shared" si="53"/>
        <v>0.71875</v>
      </c>
      <c r="AE523">
        <f t="shared" si="54"/>
        <v>1</v>
      </c>
    </row>
    <row r="524" spans="1:31" x14ac:dyDescent="0.2">
      <c r="A524" s="1">
        <v>43905.745138888888</v>
      </c>
      <c r="B524" s="2">
        <f t="shared" si="67"/>
        <v>43905</v>
      </c>
      <c r="C524" s="5">
        <v>91</v>
      </c>
      <c r="D524" t="s">
        <v>305</v>
      </c>
      <c r="E524">
        <v>1</v>
      </c>
      <c r="N524">
        <v>1</v>
      </c>
      <c r="O524" t="s">
        <v>31</v>
      </c>
      <c r="P524">
        <f t="shared" si="73"/>
        <v>1</v>
      </c>
      <c r="Q524">
        <f t="shared" si="74"/>
        <v>1</v>
      </c>
      <c r="R524">
        <v>5.32</v>
      </c>
      <c r="S524">
        <v>5.75</v>
      </c>
      <c r="T524">
        <f t="shared" ref="T524:T535" si="75">SUM(R524:S524)</f>
        <v>11.07</v>
      </c>
      <c r="V524">
        <f t="shared" si="72"/>
        <v>0</v>
      </c>
      <c r="W524">
        <f t="shared" ref="W524:W535" si="76">SUM(T524:U524)</f>
        <v>11.07</v>
      </c>
      <c r="X524">
        <v>4.2300000000000004</v>
      </c>
      <c r="Y524">
        <v>7.28</v>
      </c>
      <c r="AA524">
        <f t="shared" si="50"/>
        <v>2020</v>
      </c>
      <c r="AB524">
        <f t="shared" si="51"/>
        <v>3</v>
      </c>
      <c r="AC524">
        <f t="shared" si="52"/>
        <v>15</v>
      </c>
      <c r="AD524" s="4">
        <f t="shared" si="53"/>
        <v>0.74513888888888891</v>
      </c>
      <c r="AE524">
        <f t="shared" si="54"/>
        <v>1</v>
      </c>
    </row>
    <row r="525" spans="1:31" x14ac:dyDescent="0.2">
      <c r="A525" s="1">
        <v>43905.773611111108</v>
      </c>
      <c r="B525" s="2">
        <f t="shared" si="67"/>
        <v>43905</v>
      </c>
      <c r="C525" s="5">
        <v>91</v>
      </c>
      <c r="D525" t="s">
        <v>198</v>
      </c>
      <c r="E525">
        <v>1</v>
      </c>
      <c r="F525" t="s">
        <v>171</v>
      </c>
      <c r="G525">
        <v>1</v>
      </c>
      <c r="N525">
        <v>2</v>
      </c>
      <c r="O525" t="s">
        <v>31</v>
      </c>
      <c r="P525">
        <f t="shared" si="73"/>
        <v>2</v>
      </c>
      <c r="Q525">
        <f t="shared" si="74"/>
        <v>1</v>
      </c>
      <c r="R525">
        <v>11.41</v>
      </c>
      <c r="S525">
        <v>16.48</v>
      </c>
      <c r="T525">
        <f t="shared" si="75"/>
        <v>27.89</v>
      </c>
      <c r="V525">
        <f t="shared" si="72"/>
        <v>0</v>
      </c>
      <c r="W525">
        <f t="shared" si="76"/>
        <v>27.89</v>
      </c>
      <c r="X525">
        <v>10.19</v>
      </c>
      <c r="Y525">
        <v>9.6999999999999993</v>
      </c>
      <c r="AA525">
        <f t="shared" si="50"/>
        <v>2020</v>
      </c>
      <c r="AB525">
        <f t="shared" si="51"/>
        <v>3</v>
      </c>
      <c r="AC525">
        <f t="shared" si="52"/>
        <v>15</v>
      </c>
      <c r="AD525" s="4">
        <f t="shared" si="53"/>
        <v>0.77361111111111114</v>
      </c>
      <c r="AE525">
        <f t="shared" si="54"/>
        <v>1</v>
      </c>
    </row>
    <row r="526" spans="1:31" x14ac:dyDescent="0.2">
      <c r="A526" s="1">
        <v>43905.804861111108</v>
      </c>
      <c r="B526" s="2">
        <f t="shared" si="67"/>
        <v>43905</v>
      </c>
      <c r="C526" s="5">
        <v>91</v>
      </c>
      <c r="D526" t="s">
        <v>134</v>
      </c>
      <c r="E526">
        <v>1</v>
      </c>
      <c r="N526">
        <v>1</v>
      </c>
      <c r="O526" t="s">
        <v>31</v>
      </c>
      <c r="P526">
        <f t="shared" si="73"/>
        <v>1</v>
      </c>
      <c r="Q526">
        <f t="shared" si="74"/>
        <v>1</v>
      </c>
      <c r="R526">
        <v>3.64</v>
      </c>
      <c r="S526">
        <v>5</v>
      </c>
      <c r="T526">
        <f t="shared" si="75"/>
        <v>8.64</v>
      </c>
      <c r="V526">
        <f t="shared" si="72"/>
        <v>0</v>
      </c>
      <c r="W526">
        <f t="shared" si="76"/>
        <v>8.64</v>
      </c>
      <c r="X526">
        <v>2.1800000000000002</v>
      </c>
      <c r="Y526">
        <v>2</v>
      </c>
      <c r="AA526">
        <f t="shared" si="50"/>
        <v>2020</v>
      </c>
      <c r="AB526">
        <f t="shared" si="51"/>
        <v>3</v>
      </c>
      <c r="AC526">
        <f t="shared" si="52"/>
        <v>15</v>
      </c>
      <c r="AD526" s="4">
        <f t="shared" si="53"/>
        <v>0.80486111111111114</v>
      </c>
      <c r="AE526">
        <f t="shared" si="54"/>
        <v>1</v>
      </c>
    </row>
    <row r="527" spans="1:31" x14ac:dyDescent="0.2">
      <c r="A527" s="1">
        <v>43905.810416666667</v>
      </c>
      <c r="B527" s="2">
        <f t="shared" si="67"/>
        <v>43905</v>
      </c>
      <c r="C527" s="5">
        <v>91</v>
      </c>
      <c r="D527" t="s">
        <v>121</v>
      </c>
      <c r="E527">
        <v>2</v>
      </c>
      <c r="N527">
        <v>2</v>
      </c>
      <c r="O527" t="s">
        <v>31</v>
      </c>
      <c r="P527">
        <f t="shared" si="73"/>
        <v>2</v>
      </c>
      <c r="Q527">
        <f t="shared" si="74"/>
        <v>1</v>
      </c>
      <c r="R527">
        <v>6.25</v>
      </c>
      <c r="S527">
        <v>5.44</v>
      </c>
      <c r="T527">
        <f t="shared" si="75"/>
        <v>11.690000000000001</v>
      </c>
      <c r="V527">
        <f t="shared" si="72"/>
        <v>0</v>
      </c>
      <c r="W527">
        <f t="shared" si="76"/>
        <v>11.690000000000001</v>
      </c>
      <c r="X527">
        <v>5.16</v>
      </c>
      <c r="Y527">
        <v>2</v>
      </c>
      <c r="AA527">
        <f t="shared" si="50"/>
        <v>2020</v>
      </c>
      <c r="AB527">
        <f t="shared" si="51"/>
        <v>3</v>
      </c>
      <c r="AC527">
        <f t="shared" si="52"/>
        <v>15</v>
      </c>
      <c r="AD527" s="4">
        <f t="shared" si="53"/>
        <v>0.81041666666666667</v>
      </c>
      <c r="AE527">
        <f t="shared" si="54"/>
        <v>1</v>
      </c>
    </row>
    <row r="528" spans="1:31" x14ac:dyDescent="0.2">
      <c r="A528" s="1">
        <v>43905.832638888889</v>
      </c>
      <c r="B528" s="2">
        <f t="shared" si="67"/>
        <v>43905</v>
      </c>
      <c r="C528" s="5">
        <v>91</v>
      </c>
      <c r="D528" t="s">
        <v>306</v>
      </c>
      <c r="E528">
        <v>1</v>
      </c>
      <c r="N528">
        <v>1</v>
      </c>
      <c r="O528" t="s">
        <v>31</v>
      </c>
      <c r="P528">
        <f t="shared" si="73"/>
        <v>1</v>
      </c>
      <c r="Q528">
        <f t="shared" si="74"/>
        <v>1</v>
      </c>
      <c r="R528">
        <v>3</v>
      </c>
      <c r="S528">
        <v>6.89</v>
      </c>
      <c r="T528">
        <f t="shared" si="75"/>
        <v>9.89</v>
      </c>
      <c r="V528">
        <f t="shared" si="72"/>
        <v>0</v>
      </c>
      <c r="W528">
        <f t="shared" si="76"/>
        <v>9.89</v>
      </c>
      <c r="X528">
        <v>0.17</v>
      </c>
      <c r="Y528">
        <v>11.28</v>
      </c>
      <c r="AA528">
        <f t="shared" si="50"/>
        <v>2020</v>
      </c>
      <c r="AB528">
        <f t="shared" si="51"/>
        <v>3</v>
      </c>
      <c r="AC528">
        <f t="shared" si="52"/>
        <v>15</v>
      </c>
      <c r="AD528" s="4">
        <f t="shared" si="53"/>
        <v>0.83263888888888893</v>
      </c>
      <c r="AE528">
        <f t="shared" si="54"/>
        <v>1</v>
      </c>
    </row>
    <row r="529" spans="1:31" x14ac:dyDescent="0.2">
      <c r="A529" s="1">
        <v>43905.856249999997</v>
      </c>
      <c r="B529" s="2">
        <f t="shared" si="67"/>
        <v>43905</v>
      </c>
      <c r="C529" s="5">
        <v>91</v>
      </c>
      <c r="D529" t="s">
        <v>307</v>
      </c>
      <c r="E529">
        <v>1</v>
      </c>
      <c r="N529">
        <v>1</v>
      </c>
      <c r="O529" t="s">
        <v>31</v>
      </c>
      <c r="P529">
        <f t="shared" si="73"/>
        <v>1</v>
      </c>
      <c r="Q529">
        <f t="shared" si="74"/>
        <v>1</v>
      </c>
      <c r="R529">
        <v>5.35</v>
      </c>
      <c r="S529">
        <v>10.4</v>
      </c>
      <c r="T529">
        <f t="shared" si="75"/>
        <v>15.75</v>
      </c>
      <c r="V529">
        <f t="shared" si="72"/>
        <v>0</v>
      </c>
      <c r="W529">
        <f t="shared" si="76"/>
        <v>15.75</v>
      </c>
      <c r="X529">
        <v>4.9000000000000004</v>
      </c>
      <c r="Y529">
        <v>1.57</v>
      </c>
      <c r="AA529">
        <f t="shared" si="50"/>
        <v>2020</v>
      </c>
      <c r="AB529">
        <f t="shared" si="51"/>
        <v>3</v>
      </c>
      <c r="AC529">
        <f t="shared" si="52"/>
        <v>15</v>
      </c>
      <c r="AD529" s="4">
        <f t="shared" si="53"/>
        <v>0.85625000000000007</v>
      </c>
      <c r="AE529">
        <f t="shared" si="54"/>
        <v>1</v>
      </c>
    </row>
    <row r="530" spans="1:31" x14ac:dyDescent="0.2">
      <c r="A530" s="1">
        <v>43906.745138888888</v>
      </c>
      <c r="B530" s="2">
        <f t="shared" si="67"/>
        <v>43906</v>
      </c>
      <c r="C530" s="5">
        <v>92</v>
      </c>
      <c r="D530" t="s">
        <v>159</v>
      </c>
      <c r="E530">
        <v>1</v>
      </c>
      <c r="N530">
        <v>1</v>
      </c>
      <c r="O530" t="s">
        <v>31</v>
      </c>
      <c r="P530">
        <f t="shared" si="73"/>
        <v>1</v>
      </c>
      <c r="Q530">
        <f t="shared" si="74"/>
        <v>1</v>
      </c>
      <c r="R530">
        <v>4.46</v>
      </c>
      <c r="S530">
        <v>4.7300000000000004</v>
      </c>
      <c r="T530">
        <f t="shared" si="75"/>
        <v>9.1900000000000013</v>
      </c>
      <c r="V530">
        <f t="shared" si="72"/>
        <v>0</v>
      </c>
      <c r="W530">
        <f t="shared" si="76"/>
        <v>9.1900000000000013</v>
      </c>
      <c r="X530">
        <v>2.4</v>
      </c>
      <c r="Y530">
        <v>11.71</v>
      </c>
      <c r="AA530">
        <f t="shared" si="50"/>
        <v>2020</v>
      </c>
      <c r="AB530">
        <f t="shared" si="51"/>
        <v>3</v>
      </c>
      <c r="AC530">
        <f t="shared" si="52"/>
        <v>16</v>
      </c>
      <c r="AD530" s="4">
        <f t="shared" si="53"/>
        <v>0.74513888888888891</v>
      </c>
      <c r="AE530">
        <f t="shared" si="54"/>
        <v>2</v>
      </c>
    </row>
    <row r="531" spans="1:31" x14ac:dyDescent="0.2">
      <c r="A531" s="1">
        <v>43906.763888888891</v>
      </c>
      <c r="B531" s="2">
        <f t="shared" si="67"/>
        <v>43906</v>
      </c>
      <c r="C531" s="5">
        <v>92</v>
      </c>
      <c r="D531" t="s">
        <v>125</v>
      </c>
      <c r="E531">
        <v>1</v>
      </c>
      <c r="N531">
        <v>1</v>
      </c>
      <c r="O531" t="s">
        <v>31</v>
      </c>
      <c r="P531">
        <f t="shared" si="73"/>
        <v>1</v>
      </c>
      <c r="Q531">
        <f t="shared" si="74"/>
        <v>1</v>
      </c>
      <c r="R531">
        <v>4.4400000000000004</v>
      </c>
      <c r="S531">
        <v>9</v>
      </c>
      <c r="T531">
        <f t="shared" si="75"/>
        <v>13.440000000000001</v>
      </c>
      <c r="V531">
        <f t="shared" si="72"/>
        <v>0</v>
      </c>
      <c r="W531">
        <f t="shared" si="76"/>
        <v>13.440000000000001</v>
      </c>
      <c r="X531">
        <v>2.57</v>
      </c>
      <c r="Y531">
        <v>9.85</v>
      </c>
      <c r="AA531">
        <f t="shared" si="50"/>
        <v>2020</v>
      </c>
      <c r="AB531">
        <f t="shared" si="51"/>
        <v>3</v>
      </c>
      <c r="AC531">
        <f t="shared" si="52"/>
        <v>16</v>
      </c>
      <c r="AD531" s="4">
        <f t="shared" si="53"/>
        <v>0.76388888888888884</v>
      </c>
      <c r="AE531">
        <f t="shared" si="54"/>
        <v>2</v>
      </c>
    </row>
    <row r="532" spans="1:31" x14ac:dyDescent="0.2">
      <c r="A532" s="1">
        <v>43906.788194444445</v>
      </c>
      <c r="B532" s="2">
        <f t="shared" si="67"/>
        <v>43906</v>
      </c>
      <c r="C532" s="5">
        <v>92</v>
      </c>
      <c r="D532" t="s">
        <v>32</v>
      </c>
      <c r="E532">
        <v>1</v>
      </c>
      <c r="N532">
        <v>1</v>
      </c>
      <c r="O532" t="s">
        <v>31</v>
      </c>
      <c r="P532">
        <f t="shared" si="73"/>
        <v>1</v>
      </c>
      <c r="Q532">
        <f t="shared" si="74"/>
        <v>0</v>
      </c>
      <c r="R532">
        <v>2.4900000000000002</v>
      </c>
      <c r="T532">
        <f t="shared" si="75"/>
        <v>2.4900000000000002</v>
      </c>
      <c r="V532">
        <f t="shared" si="72"/>
        <v>0</v>
      </c>
      <c r="W532">
        <f t="shared" si="76"/>
        <v>2.4900000000000002</v>
      </c>
      <c r="X532">
        <v>0.42</v>
      </c>
      <c r="Y532">
        <v>1.71</v>
      </c>
      <c r="AA532">
        <f t="shared" si="50"/>
        <v>2020</v>
      </c>
      <c r="AB532">
        <f t="shared" si="51"/>
        <v>3</v>
      </c>
      <c r="AC532">
        <f t="shared" si="52"/>
        <v>16</v>
      </c>
      <c r="AD532" s="4">
        <f t="shared" si="53"/>
        <v>0.78819444444444453</v>
      </c>
      <c r="AE532">
        <f t="shared" si="54"/>
        <v>2</v>
      </c>
    </row>
    <row r="533" spans="1:31" x14ac:dyDescent="0.2">
      <c r="A533" s="1">
        <v>43906.792361111111</v>
      </c>
      <c r="B533" s="2">
        <f t="shared" si="67"/>
        <v>43906</v>
      </c>
      <c r="C533" s="5">
        <v>92</v>
      </c>
      <c r="D533" t="s">
        <v>121</v>
      </c>
      <c r="E533">
        <v>1</v>
      </c>
      <c r="N533">
        <v>1</v>
      </c>
      <c r="O533" t="s">
        <v>31</v>
      </c>
      <c r="P533">
        <f t="shared" si="73"/>
        <v>1</v>
      </c>
      <c r="Q533">
        <f t="shared" si="74"/>
        <v>1</v>
      </c>
      <c r="R533">
        <v>3.95</v>
      </c>
      <c r="S533">
        <v>3.1</v>
      </c>
      <c r="T533">
        <f t="shared" si="75"/>
        <v>7.0500000000000007</v>
      </c>
      <c r="V533">
        <f t="shared" si="72"/>
        <v>0</v>
      </c>
      <c r="W533">
        <f t="shared" si="76"/>
        <v>7.0500000000000007</v>
      </c>
      <c r="X533">
        <v>2.68</v>
      </c>
      <c r="Y533">
        <v>1.85</v>
      </c>
      <c r="AA533">
        <f t="shared" si="50"/>
        <v>2020</v>
      </c>
      <c r="AB533">
        <f t="shared" si="51"/>
        <v>3</v>
      </c>
      <c r="AC533">
        <f t="shared" si="52"/>
        <v>16</v>
      </c>
      <c r="AD533" s="4">
        <f t="shared" si="53"/>
        <v>0.79236111111111107</v>
      </c>
      <c r="AE533">
        <f t="shared" si="54"/>
        <v>2</v>
      </c>
    </row>
    <row r="534" spans="1:31" x14ac:dyDescent="0.2">
      <c r="A534" s="1">
        <v>43911.790972222225</v>
      </c>
      <c r="B534" s="2">
        <f t="shared" si="67"/>
        <v>43911</v>
      </c>
      <c r="C534" s="5">
        <v>93</v>
      </c>
      <c r="D534" t="s">
        <v>74</v>
      </c>
      <c r="E534">
        <v>3</v>
      </c>
      <c r="N534">
        <v>1</v>
      </c>
      <c r="O534" t="s">
        <v>26</v>
      </c>
      <c r="P534">
        <f t="shared" si="73"/>
        <v>3</v>
      </c>
      <c r="R534">
        <v>10.16</v>
      </c>
      <c r="S534">
        <v>12.75</v>
      </c>
      <c r="T534">
        <f t="shared" si="75"/>
        <v>22.91</v>
      </c>
      <c r="V534">
        <f t="shared" si="72"/>
        <v>0</v>
      </c>
      <c r="W534">
        <f t="shared" si="76"/>
        <v>22.91</v>
      </c>
      <c r="X534">
        <v>8.75</v>
      </c>
      <c r="Y534">
        <v>15</v>
      </c>
      <c r="AA534">
        <f t="shared" si="50"/>
        <v>2020</v>
      </c>
      <c r="AB534">
        <f t="shared" si="51"/>
        <v>3</v>
      </c>
      <c r="AC534">
        <f t="shared" si="52"/>
        <v>21</v>
      </c>
      <c r="AD534" s="4">
        <f t="shared" si="53"/>
        <v>0.7909722222222223</v>
      </c>
      <c r="AE534">
        <f t="shared" si="54"/>
        <v>7</v>
      </c>
    </row>
    <row r="535" spans="1:31" x14ac:dyDescent="0.2">
      <c r="A535" s="1">
        <v>43911.814583333333</v>
      </c>
      <c r="B535" s="2">
        <f t="shared" si="67"/>
        <v>43911</v>
      </c>
      <c r="C535" s="5">
        <v>93</v>
      </c>
      <c r="D535" t="s">
        <v>308</v>
      </c>
      <c r="E535">
        <v>1</v>
      </c>
      <c r="N535">
        <v>1</v>
      </c>
      <c r="O535" t="s">
        <v>31</v>
      </c>
      <c r="P535">
        <f t="shared" si="73"/>
        <v>1</v>
      </c>
      <c r="R535">
        <v>4.95</v>
      </c>
      <c r="S535">
        <v>2.89</v>
      </c>
      <c r="T535">
        <f t="shared" si="75"/>
        <v>7.84</v>
      </c>
      <c r="V535">
        <f t="shared" si="72"/>
        <v>0</v>
      </c>
      <c r="W535">
        <f t="shared" si="76"/>
        <v>7.84</v>
      </c>
      <c r="X535">
        <v>4.3099999999999996</v>
      </c>
      <c r="Y535">
        <v>1.28</v>
      </c>
      <c r="AA535">
        <f t="shared" si="50"/>
        <v>2020</v>
      </c>
      <c r="AB535">
        <f t="shared" si="51"/>
        <v>3</v>
      </c>
      <c r="AC535">
        <f t="shared" si="52"/>
        <v>21</v>
      </c>
      <c r="AD535" s="4">
        <f t="shared" si="53"/>
        <v>0.81458333333333333</v>
      </c>
      <c r="AE535">
        <f t="shared" si="54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Gunderson</dc:creator>
  <cp:lastModifiedBy>Chris Gunderson</cp:lastModifiedBy>
  <dcterms:created xsi:type="dcterms:W3CDTF">2019-07-08T04:33:07Z</dcterms:created>
  <dcterms:modified xsi:type="dcterms:W3CDTF">2020-04-05T19:48:15Z</dcterms:modified>
</cp:coreProperties>
</file>