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81323491-6865-3041-9322-6A7D6F10FC55}" xr6:coauthVersionLast="47" xr6:coauthVersionMax="47" xr10:uidLastSave="{00000000-0000-0000-0000-000000000000}"/>
  <bookViews>
    <workbookView xWindow="1880" yWindow="500" windowWidth="2688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L2" i="1"/>
  <c r="O2" i="1"/>
  <c r="N2" i="1"/>
  <c r="M2" i="1"/>
  <c r="P24" i="1" l="1"/>
  <c r="P21" i="1"/>
  <c r="P2" i="1"/>
  <c r="Q2" i="1"/>
  <c r="Q13" i="1"/>
  <c r="P16" i="1"/>
  <c r="Q28" i="1"/>
  <c r="Q12" i="1"/>
  <c r="Q15" i="1"/>
  <c r="P28" i="1"/>
  <c r="Q27" i="1"/>
  <c r="Q25" i="1"/>
  <c r="Q23" i="1"/>
  <c r="P22" i="1"/>
  <c r="Q21" i="1"/>
  <c r="Q20" i="1"/>
  <c r="P20" i="1"/>
  <c r="Q19" i="1"/>
  <c r="P18" i="1"/>
  <c r="Q17" i="1"/>
  <c r="P17" i="1"/>
  <c r="Q14" i="1"/>
  <c r="P14" i="1"/>
  <c r="P12" i="1"/>
  <c r="Q10" i="1"/>
  <c r="P10" i="1"/>
  <c r="P9" i="1"/>
  <c r="Q7" i="1"/>
  <c r="P8" i="1"/>
  <c r="P6" i="1"/>
  <c r="Q5" i="1"/>
  <c r="P5" i="1"/>
  <c r="P4" i="1"/>
  <c r="Q3" i="1"/>
  <c r="Q4" i="1"/>
  <c r="Q6" i="1"/>
  <c r="Q26" i="1"/>
  <c r="Q16" i="1"/>
  <c r="Q18" i="1"/>
  <c r="Q24" i="1"/>
  <c r="Q9" i="1"/>
  <c r="P26" i="1"/>
  <c r="Q22" i="1"/>
  <c r="Q8" i="1"/>
  <c r="P27" i="1"/>
  <c r="P25" i="1"/>
  <c r="P3" i="1"/>
  <c r="P7" i="1"/>
  <c r="P11" i="1"/>
  <c r="P13" i="1"/>
  <c r="P15" i="1"/>
  <c r="P19" i="1"/>
  <c r="P23" i="1"/>
  <c r="Q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<sst xmlns="http://schemas.openxmlformats.org/spreadsheetml/2006/main" count="119" uniqueCount="53">
  <si>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</si>
  <si>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</si>
  <si>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</si>
  <si>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</si>
  <si>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</si>
  <si>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</si>
  <si>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</si>
  <si>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</si>
  <si>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</si>
  <si>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</si>
  <si>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</si>
  <si>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</si>
  <si>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</si>
  <si>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</si>
  <si>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</si>
  <si>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</si>
  <si>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</si>
  <si>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</si>
  <si>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</si>
  <si>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</si>
  <si>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</si>
  <si>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</si>
  <si>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</si>
  <si>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</si>
  <si>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</si>
  <si>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</si>
  <si>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</si>
  <si>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</si>
  <si>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</si>
  <si>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</si>
  <si>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</si>
  <si>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</si>
  <si>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</si>
  <si>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</si>
  <si>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</si>
  <si>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</si>
  <si>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</si>
  <si>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</si>
  <si>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</si>
  <si>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</si>
  <si>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</si>
  <si>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</si>
  <si>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</si>
  <si>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</si>
  <si>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</si>
  <si>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TPC historical</t>
  </si>
  <si>
    <t>TPC future</t>
  </si>
  <si>
    <t>Model historical</t>
  </si>
  <si>
    <t>Model future</t>
  </si>
  <si>
    <t>rMax.TPC</t>
  </si>
  <si>
    <t>rMax.model.f</t>
  </si>
  <si>
    <t>rMax.model.h</t>
  </si>
  <si>
    <t>Subfamily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</si>
</sst>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10" xfId="0" applyBorder="1"/>
    <xf numFmtId="164" fontId="19" fillId="0" borderId="10" xfId="0" applyNumberFormat="1" applyFont="1" applyFill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0" fontId="0" fillId="33" borderId="11" xfId="0" applyFill="1" applyBorder="1"/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pane xSplit="1" topLeftCell="B1" activePane="topRight" state="frozen"/>
      <selection pane="topRight" activeCell="I9" sqref="I9"/>
    </sheetView>
  </sheetViews>
  <sheetFormatPr baseColWidth="10" defaultRowHeight="16" x14ac:dyDescent="0.2"/>
  <cols>
    <col min="1" max="1" width="44.83203125" customWidth="1"/>
    <col min="4" max="4" width="13.5" bestFit="1" customWidth="1"/>
    <col min="5" max="6" width="13.5" customWidth="1"/>
    <col min="7" max="7" width="12.1640625" bestFit="1" customWidth="1"/>
    <col min="8" max="8" width="12.33203125" bestFit="1" customWidth="1"/>
    <col min="9" max="9" width="11.33203125" bestFit="1" customWidth="1"/>
    <col min="10" max="10" width="14.5" bestFit="1" customWidth="1"/>
    <col min="11" max="11" width="12" bestFit="1" customWidth="1"/>
    <col min="18" max="18" width="35.1640625" bestFit="1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52</v>
      </c>
      <c r="E1" s="6" t="s">
        <v>49</v>
      </c>
      <c r="F1" s="11" t="s">
        <v>51</v>
      </c>
      <c r="G1" s="11" t="s">
        <v>50</v>
      </c>
      <c r="H1" s="7" t="s">
        <v>45</v>
      </c>
      <c r="I1" s="6" t="s">
        <v>46</v>
      </c>
      <c r="J1" s="6" t="s">
        <v>47</v>
      </c>
      <c r="K1" s="6" t="s">
        <v>48</v>
      </c>
      <c r="L1" s="7" t="s">
        <v>3</v>
      </c>
      <c r="M1" s="6" t="s">
        <v>4</v>
      </c>
      <c r="N1" s="6" t="s">
        <v>5</v>
      </c>
      <c r="O1" s="9" t="s">
        <v>6</v>
      </c>
      <c r="P1" s="6" t="s">
        <v>27</v>
      </c>
      <c r="Q1" s="6" t="s">
        <v>28</v>
      </c>
      <c r="R1" s="7" t="s">
        <v>7</v>
      </c>
    </row>
    <row r="2" spans="1:18" x14ac:dyDescent="0.2">
      <c r="A2" t="s">
        <v>8</v>
      </c>
      <c r="B2">
        <v>6.45</v>
      </c>
      <c r="C2" t="s">
        <v>9</v>
      </c>
      <c r="D2" t="s">
        <v>10</v>
      </c>
      <c r="E2">
        <v>0.13400000000000001</v>
      </c>
      <c r="F2" s="12">
        <v>0.127</v>
      </c>
      <c r="G2" s="12">
        <v>0.108</v>
      </c>
      <c r="H2" s="1">
        <v>0.12731838000000001</v>
      </c>
      <c r="I2" s="1">
        <v>8.2553520000000005E-2</v>
      </c>
      <c r="J2" s="1">
        <v>0.12038422</v>
      </c>
      <c r="K2" s="1">
        <v>7.6048909999999997E-2</v>
      </c>
      <c r="L2" s="5">
        <f>H2/$E2</f>
        <v>0.95013716417910443</v>
      </c>
      <c r="M2" s="8">
        <f>I2/$E2</f>
        <v>0.6160710447761194</v>
      </c>
      <c r="N2" s="8">
        <f>J2/$E2</f>
        <v>0.89838970149253727</v>
      </c>
      <c r="O2" s="10">
        <f>K2/$E2</f>
        <v>0.56752917910447753</v>
      </c>
      <c r="P2" s="1">
        <f>M2-L2</f>
        <v>-0.33406611940298503</v>
      </c>
      <c r="Q2" s="1">
        <f>O2-N2</f>
        <v>-0.33086052238805974</v>
      </c>
      <c r="R2" s="4"/>
    </row>
    <row r="3" spans="1:18" x14ac:dyDescent="0.2">
      <c r="A3" t="s">
        <v>11</v>
      </c>
      <c r="B3">
        <v>6.45</v>
      </c>
      <c r="C3" t="s">
        <v>9</v>
      </c>
      <c r="D3" t="s">
        <v>10</v>
      </c>
      <c r="E3">
        <v>0.154</v>
      </c>
      <c r="F3" s="12">
        <v>0.13200000000000001</v>
      </c>
      <c r="G3" s="12">
        <v>0.157</v>
      </c>
      <c r="H3" s="1">
        <v>0.12525969000000001</v>
      </c>
      <c r="I3" s="1">
        <v>0.15241109999999999</v>
      </c>
      <c r="J3" s="1">
        <v>0.1159646</v>
      </c>
      <c r="K3" s="1">
        <v>0.14839018000000001</v>
      </c>
      <c r="L3" s="5">
        <f t="shared" ref="L3:L28" si="0">H3/$E3</f>
        <v>0.81337461038961045</v>
      </c>
      <c r="M3" s="8">
        <f t="shared" ref="M3:M28" si="1">I3/$E3</f>
        <v>0.98968246753246747</v>
      </c>
      <c r="N3" s="8">
        <f t="shared" ref="N3:N28" si="2">J3/$E3</f>
        <v>0.75301688311688308</v>
      </c>
      <c r="O3" s="10">
        <f t="shared" ref="O3:O28" si="3">K3/$E3</f>
        <v>0.96357259740259749</v>
      </c>
      <c r="P3" s="1">
        <f t="shared" ref="P3:P28" si="4">M3-L3</f>
        <v>0.17630785714285702</v>
      </c>
      <c r="Q3" s="1">
        <f t="shared" ref="Q3:Q28" si="5">O3-N3</f>
        <v>0.2105557142857144</v>
      </c>
      <c r="R3" s="4"/>
    </row>
    <row r="4" spans="1:18" x14ac:dyDescent="0.2">
      <c r="A4" t="s">
        <v>25</v>
      </c>
      <c r="B4">
        <v>7.45</v>
      </c>
      <c r="C4" t="s">
        <v>9</v>
      </c>
      <c r="D4" t="s">
        <v>10</v>
      </c>
      <c r="E4">
        <v>8.7999999999999995E-2</v>
      </c>
      <c r="F4" s="12">
        <v>0.182</v>
      </c>
      <c r="G4" s="12">
        <v>0.19800000000000001</v>
      </c>
      <c r="H4" s="1">
        <v>7.8510609999999995E-2</v>
      </c>
      <c r="I4" s="1">
        <v>8.6862099999999998E-2</v>
      </c>
      <c r="J4" s="1">
        <v>0.15893209</v>
      </c>
      <c r="K4" s="1">
        <v>0.19348343000000001</v>
      </c>
      <c r="L4" s="5">
        <f t="shared" si="0"/>
        <v>0.89216602272727275</v>
      </c>
      <c r="M4" s="8">
        <f t="shared" si="1"/>
        <v>0.9870693181818182</v>
      </c>
      <c r="N4" s="8">
        <f t="shared" si="2"/>
        <v>1.8060464772727274</v>
      </c>
      <c r="O4" s="10">
        <f t="shared" si="3"/>
        <v>2.1986753409090913</v>
      </c>
      <c r="P4" s="1">
        <f t="shared" si="4"/>
        <v>9.4903295454545455E-2</v>
      </c>
      <c r="Q4" s="1">
        <f t="shared" si="5"/>
        <v>0.39262886363636396</v>
      </c>
      <c r="R4" s="4"/>
    </row>
    <row r="5" spans="1:18" x14ac:dyDescent="0.2">
      <c r="A5" t="s">
        <v>12</v>
      </c>
      <c r="B5">
        <v>12.38</v>
      </c>
      <c r="C5" t="s">
        <v>9</v>
      </c>
      <c r="D5" t="s">
        <v>10</v>
      </c>
      <c r="E5">
        <v>8.7999999999999995E-2</v>
      </c>
      <c r="F5" s="12">
        <v>0.104</v>
      </c>
      <c r="G5" s="12">
        <v>9.0999999999999998E-2</v>
      </c>
      <c r="H5" s="1">
        <v>8.1424479999999994E-2</v>
      </c>
      <c r="I5" s="1">
        <v>8.2125939999999995E-2</v>
      </c>
      <c r="J5" s="1">
        <v>9.0818270000000006E-2</v>
      </c>
      <c r="K5" s="1">
        <v>4.9424460000000003E-2</v>
      </c>
      <c r="L5" s="5">
        <f t="shared" si="0"/>
        <v>0.92527818181818178</v>
      </c>
      <c r="M5" s="8">
        <f t="shared" si="1"/>
        <v>0.93324931818181822</v>
      </c>
      <c r="N5" s="8">
        <f t="shared" si="2"/>
        <v>1.0320257954545455</v>
      </c>
      <c r="O5" s="10">
        <f t="shared" si="3"/>
        <v>0.56164159090909094</v>
      </c>
      <c r="P5" s="1">
        <f t="shared" si="4"/>
        <v>7.9711363636364441E-3</v>
      </c>
      <c r="Q5" s="1">
        <f t="shared" si="5"/>
        <v>-0.4703842045454546</v>
      </c>
      <c r="R5" s="4"/>
    </row>
    <row r="6" spans="1:18" x14ac:dyDescent="0.2">
      <c r="A6" t="s">
        <v>13</v>
      </c>
      <c r="B6">
        <v>33.33</v>
      </c>
      <c r="C6" t="s">
        <v>14</v>
      </c>
      <c r="D6" t="s">
        <v>10</v>
      </c>
      <c r="E6">
        <v>0.16500000000000001</v>
      </c>
      <c r="F6" s="12">
        <v>0.13800000000000001</v>
      </c>
      <c r="G6" s="12">
        <v>0.106</v>
      </c>
      <c r="H6" s="1">
        <v>0.10430294</v>
      </c>
      <c r="I6" s="1">
        <v>0.10871624000000001</v>
      </c>
      <c r="J6" s="1">
        <v>0.1221749</v>
      </c>
      <c r="K6" s="1">
        <v>0.10082707</v>
      </c>
      <c r="L6" s="5">
        <f t="shared" si="0"/>
        <v>0.6321390303030302</v>
      </c>
      <c r="M6" s="8">
        <f t="shared" si="1"/>
        <v>0.65888630303030304</v>
      </c>
      <c r="N6" s="8">
        <f t="shared" si="2"/>
        <v>0.74045393939393933</v>
      </c>
      <c r="O6" s="10">
        <f t="shared" si="3"/>
        <v>0.61107315151515151</v>
      </c>
      <c r="P6" s="1">
        <f t="shared" si="4"/>
        <v>2.6747272727272842E-2</v>
      </c>
      <c r="Q6" s="1">
        <f t="shared" si="5"/>
        <v>-0.12938078787878782</v>
      </c>
      <c r="R6" s="4" t="s">
        <v>26</v>
      </c>
    </row>
    <row r="7" spans="1:18" x14ac:dyDescent="0.2">
      <c r="A7" t="s">
        <v>15</v>
      </c>
      <c r="B7">
        <v>33.33</v>
      </c>
      <c r="C7" t="s">
        <v>14</v>
      </c>
      <c r="D7" t="s">
        <v>10</v>
      </c>
      <c r="E7">
        <v>8.3000000000000004E-2</v>
      </c>
      <c r="F7" s="12">
        <v>0.155</v>
      </c>
      <c r="G7" s="12">
        <v>9.6000000000000002E-2</v>
      </c>
      <c r="H7" s="1">
        <v>5.2348279999999997E-2</v>
      </c>
      <c r="I7" s="1">
        <v>6.275936E-2</v>
      </c>
      <c r="J7" s="1">
        <v>0.11939899</v>
      </c>
      <c r="K7" s="1">
        <v>8.4682789999999994E-2</v>
      </c>
      <c r="L7" s="5">
        <f t="shared" si="0"/>
        <v>0.63070216867469875</v>
      </c>
      <c r="M7" s="8">
        <f t="shared" si="1"/>
        <v>0.75613686746987951</v>
      </c>
      <c r="N7" s="8">
        <f t="shared" si="2"/>
        <v>1.4385420481927709</v>
      </c>
      <c r="O7" s="10">
        <f t="shared" si="3"/>
        <v>1.020274578313253</v>
      </c>
      <c r="P7" s="1">
        <f t="shared" si="4"/>
        <v>0.12543469879518077</v>
      </c>
      <c r="Q7" s="1">
        <f t="shared" si="5"/>
        <v>-0.41826746987951791</v>
      </c>
      <c r="R7" s="4" t="s">
        <v>26</v>
      </c>
    </row>
    <row r="8" spans="1:18" x14ac:dyDescent="0.2">
      <c r="A8" t="s">
        <v>16</v>
      </c>
      <c r="B8">
        <v>39.880000000000003</v>
      </c>
      <c r="C8" t="s">
        <v>14</v>
      </c>
      <c r="D8" t="s">
        <v>10</v>
      </c>
      <c r="E8">
        <v>0.16500000000000001</v>
      </c>
      <c r="F8" s="12">
        <v>0.219</v>
      </c>
      <c r="G8" s="12">
        <v>0.29599999999999999</v>
      </c>
      <c r="H8" s="1">
        <v>0.10529814999999999</v>
      </c>
      <c r="I8" s="1">
        <v>0.11626292000000001</v>
      </c>
      <c r="J8" s="1">
        <v>0.18692663000000001</v>
      </c>
      <c r="K8" s="1">
        <v>0.24501068000000001</v>
      </c>
      <c r="L8" s="5">
        <f t="shared" si="0"/>
        <v>0.63817060606060594</v>
      </c>
      <c r="M8" s="8">
        <f t="shared" si="1"/>
        <v>0.70462375757575757</v>
      </c>
      <c r="N8" s="8">
        <f t="shared" si="2"/>
        <v>1.1328886666666667</v>
      </c>
      <c r="O8" s="10">
        <f t="shared" si="3"/>
        <v>1.4849132121212121</v>
      </c>
      <c r="P8" s="1">
        <f t="shared" si="4"/>
        <v>6.6453151515151632E-2</v>
      </c>
      <c r="Q8" s="1">
        <f t="shared" si="5"/>
        <v>0.35202454545454542</v>
      </c>
      <c r="R8" s="4" t="s">
        <v>26</v>
      </c>
    </row>
    <row r="9" spans="1:18" x14ac:dyDescent="0.2">
      <c r="A9" t="s">
        <v>17</v>
      </c>
      <c r="B9">
        <v>35.53</v>
      </c>
      <c r="C9" t="s">
        <v>14</v>
      </c>
      <c r="D9" t="s">
        <v>10</v>
      </c>
      <c r="E9">
        <v>8.3000000000000004E-2</v>
      </c>
      <c r="F9" s="12">
        <v>0.17799999999999999</v>
      </c>
      <c r="G9" s="13">
        <v>0.16</v>
      </c>
      <c r="H9" s="1">
        <v>5.3774000000000002E-2</v>
      </c>
      <c r="I9" s="1">
        <v>5.444036E-2</v>
      </c>
      <c r="J9" s="1">
        <v>0.13774874000000001</v>
      </c>
      <c r="K9" s="1">
        <v>0.11792382999999999</v>
      </c>
      <c r="L9" s="5">
        <f t="shared" si="0"/>
        <v>0.64787951807228916</v>
      </c>
      <c r="M9" s="8">
        <f t="shared" si="1"/>
        <v>0.65590795180722883</v>
      </c>
      <c r="N9" s="8">
        <f t="shared" si="2"/>
        <v>1.6596233734939758</v>
      </c>
      <c r="O9" s="10">
        <f t="shared" si="3"/>
        <v>1.4207690361445782</v>
      </c>
      <c r="P9" s="1">
        <f t="shared" si="4"/>
        <v>8.0284337349396662E-3</v>
      </c>
      <c r="Q9" s="1">
        <f t="shared" si="5"/>
        <v>-0.23885433734939765</v>
      </c>
      <c r="R9" s="4" t="s">
        <v>26</v>
      </c>
    </row>
    <row r="10" spans="1:18" x14ac:dyDescent="0.2">
      <c r="A10" t="s">
        <v>18</v>
      </c>
      <c r="B10">
        <v>21.23</v>
      </c>
      <c r="C10" t="s">
        <v>9</v>
      </c>
      <c r="D10" t="s">
        <v>19</v>
      </c>
      <c r="E10">
        <v>0.246</v>
      </c>
      <c r="F10" s="13">
        <v>0.69</v>
      </c>
      <c r="G10" s="12">
        <v>0.67600000000000005</v>
      </c>
      <c r="H10" s="1">
        <v>0.18755553</v>
      </c>
      <c r="I10" s="1">
        <v>8.9563599999999993E-2</v>
      </c>
      <c r="J10" s="1">
        <v>0.65640953999999996</v>
      </c>
      <c r="K10" s="1">
        <v>0.59114586000000002</v>
      </c>
      <c r="L10" s="5">
        <f t="shared" si="0"/>
        <v>0.76242085365853662</v>
      </c>
      <c r="M10" s="8">
        <f t="shared" si="1"/>
        <v>0.36407967479674797</v>
      </c>
      <c r="N10" s="8">
        <f t="shared" si="2"/>
        <v>2.668331463414634</v>
      </c>
      <c r="O10" s="10">
        <f t="shared" si="3"/>
        <v>2.4030319512195124</v>
      </c>
      <c r="P10" s="1">
        <f t="shared" si="4"/>
        <v>-0.39834117886178866</v>
      </c>
      <c r="Q10" s="1">
        <f t="shared" si="5"/>
        <v>-0.2652995121951216</v>
      </c>
      <c r="R10" s="4"/>
    </row>
    <row r="11" spans="1:18" x14ac:dyDescent="0.2">
      <c r="A11" t="s">
        <v>20</v>
      </c>
      <c r="B11">
        <v>21.23</v>
      </c>
      <c r="C11" t="s">
        <v>9</v>
      </c>
      <c r="D11" t="s">
        <v>19</v>
      </c>
      <c r="E11">
        <v>0.25700000000000001</v>
      </c>
      <c r="F11" s="12">
        <v>0.72199999999999998</v>
      </c>
      <c r="G11" s="12">
        <v>0.69499999999999995</v>
      </c>
      <c r="H11" s="1">
        <v>0.14664637999999999</v>
      </c>
      <c r="I11" s="1">
        <v>-2.6436000000000001E-2</v>
      </c>
      <c r="J11" s="1">
        <v>0.68685766999999998</v>
      </c>
      <c r="K11" s="1">
        <v>0.55110091000000005</v>
      </c>
      <c r="L11" s="5">
        <f t="shared" si="0"/>
        <v>0.5706084824902723</v>
      </c>
      <c r="M11" s="8">
        <f t="shared" si="1"/>
        <v>-0.10286381322957198</v>
      </c>
      <c r="N11" s="8">
        <f t="shared" si="2"/>
        <v>2.6725979377431903</v>
      </c>
      <c r="O11" s="10">
        <f t="shared" si="3"/>
        <v>2.1443615175097279</v>
      </c>
      <c r="P11" s="1">
        <f t="shared" si="4"/>
        <v>-0.67347229571984424</v>
      </c>
      <c r="Q11" s="1">
        <f t="shared" si="5"/>
        <v>-0.5282364202334624</v>
      </c>
      <c r="R11" s="4"/>
    </row>
    <row r="12" spans="1:18" x14ac:dyDescent="0.2">
      <c r="A12" t="s">
        <v>21</v>
      </c>
      <c r="B12">
        <v>21.23</v>
      </c>
      <c r="C12" t="s">
        <v>9</v>
      </c>
      <c r="D12" t="s">
        <v>19</v>
      </c>
      <c r="E12">
        <v>0.249</v>
      </c>
      <c r="F12" s="12">
        <v>0.78100000000000003</v>
      </c>
      <c r="G12" s="12">
        <v>0.77400000000000002</v>
      </c>
      <c r="H12" s="1">
        <v>0.23084498000000001</v>
      </c>
      <c r="I12" s="1">
        <v>0.19656571</v>
      </c>
      <c r="J12" s="1">
        <v>0.73036701000000004</v>
      </c>
      <c r="K12" s="1">
        <v>0.55772034000000004</v>
      </c>
      <c r="L12" s="5">
        <f t="shared" si="0"/>
        <v>0.92708827309236952</v>
      </c>
      <c r="M12" s="8">
        <f t="shared" si="1"/>
        <v>0.78942052208835345</v>
      </c>
      <c r="N12" s="8">
        <f t="shared" si="2"/>
        <v>2.933200843373494</v>
      </c>
      <c r="O12" s="10">
        <f t="shared" si="3"/>
        <v>2.2398407228915662</v>
      </c>
      <c r="P12" s="1">
        <f t="shared" si="4"/>
        <v>-0.13766775100401607</v>
      </c>
      <c r="Q12" s="1">
        <f t="shared" si="5"/>
        <v>-0.69336012048192774</v>
      </c>
      <c r="R12" s="4"/>
    </row>
    <row r="13" spans="1:18" x14ac:dyDescent="0.2">
      <c r="A13" t="s">
        <v>22</v>
      </c>
      <c r="B13">
        <v>38.380000000000003</v>
      </c>
      <c r="C13" t="s">
        <v>23</v>
      </c>
      <c r="D13" t="s">
        <v>10</v>
      </c>
      <c r="E13" s="1">
        <v>0.1</v>
      </c>
      <c r="F13" s="13">
        <v>0.14000000000000001</v>
      </c>
      <c r="G13" s="13">
        <v>0.192</v>
      </c>
      <c r="H13" s="1">
        <v>6.9977120000000004E-2</v>
      </c>
      <c r="I13" s="1">
        <v>9.1284859999999995E-2</v>
      </c>
      <c r="J13" s="1">
        <v>8.4228399999999995E-2</v>
      </c>
      <c r="K13" s="1">
        <v>5.8748309999999998E-2</v>
      </c>
      <c r="L13" s="5">
        <f t="shared" si="0"/>
        <v>0.69977120000000004</v>
      </c>
      <c r="M13" s="8">
        <f t="shared" si="1"/>
        <v>0.9128485999999999</v>
      </c>
      <c r="N13" s="8">
        <f t="shared" si="2"/>
        <v>0.84228399999999992</v>
      </c>
      <c r="O13" s="10">
        <f t="shared" si="3"/>
        <v>0.58748309999999992</v>
      </c>
      <c r="P13" s="1">
        <f t="shared" si="4"/>
        <v>0.21307739999999986</v>
      </c>
      <c r="Q13" s="1">
        <f t="shared" si="5"/>
        <v>-0.2548009</v>
      </c>
      <c r="R13" s="4" t="s">
        <v>26</v>
      </c>
    </row>
    <row r="14" spans="1:18" x14ac:dyDescent="0.2">
      <c r="A14" t="s">
        <v>24</v>
      </c>
      <c r="B14">
        <v>38.380000000000003</v>
      </c>
      <c r="C14" t="s">
        <v>23</v>
      </c>
      <c r="D14" t="s">
        <v>10</v>
      </c>
      <c r="E14">
        <v>0.104</v>
      </c>
      <c r="F14" s="12">
        <v>0.14799999999999999</v>
      </c>
      <c r="G14" s="12">
        <v>0.19900000000000001</v>
      </c>
      <c r="H14" s="1">
        <v>6.8920449999999994E-2</v>
      </c>
      <c r="I14" s="1">
        <v>9.2856999999999995E-2</v>
      </c>
      <c r="J14" s="1">
        <v>8.7584800000000004E-2</v>
      </c>
      <c r="K14" s="1">
        <v>5.9767679999999997E-2</v>
      </c>
      <c r="L14" s="5">
        <f t="shared" si="0"/>
        <v>0.66269663461538464</v>
      </c>
      <c r="M14" s="8">
        <f t="shared" si="1"/>
        <v>0.89285576923076926</v>
      </c>
      <c r="N14" s="8">
        <f t="shared" si="2"/>
        <v>0.84216153846153852</v>
      </c>
      <c r="O14" s="10">
        <f t="shared" si="3"/>
        <v>0.57468923076923073</v>
      </c>
      <c r="P14" s="1">
        <f t="shared" si="4"/>
        <v>0.23015913461538462</v>
      </c>
      <c r="Q14" s="1">
        <f t="shared" si="5"/>
        <v>-0.26747230769230779</v>
      </c>
      <c r="R14" s="4" t="s">
        <v>26</v>
      </c>
    </row>
    <row r="15" spans="1:18" x14ac:dyDescent="0.2">
      <c r="A15" s="2" t="s">
        <v>31</v>
      </c>
      <c r="B15">
        <v>54.02</v>
      </c>
      <c r="C15" t="s">
        <v>14</v>
      </c>
      <c r="D15" t="s">
        <v>19</v>
      </c>
      <c r="E15">
        <v>0.28599999999999998</v>
      </c>
      <c r="F15" s="12">
        <v>0.44900000000000001</v>
      </c>
      <c r="G15" s="12">
        <v>0.26400000000000001</v>
      </c>
      <c r="H15" s="1">
        <v>0.12371619</v>
      </c>
      <c r="I15" s="1">
        <v>0.15419010999999999</v>
      </c>
      <c r="J15" s="1">
        <v>0.2789855</v>
      </c>
      <c r="K15" s="1">
        <v>0.16311523</v>
      </c>
      <c r="L15" s="5">
        <f t="shared" si="0"/>
        <v>0.43257409090909094</v>
      </c>
      <c r="M15" s="8">
        <f t="shared" si="1"/>
        <v>0.53912625874125875</v>
      </c>
      <c r="N15" s="8">
        <f t="shared" si="2"/>
        <v>0.97547377622377629</v>
      </c>
      <c r="O15" s="10">
        <f t="shared" si="3"/>
        <v>0.57033297202797206</v>
      </c>
      <c r="P15" s="1">
        <f t="shared" si="4"/>
        <v>0.10655216783216781</v>
      </c>
      <c r="Q15" s="3">
        <f t="shared" si="5"/>
        <v>-0.40514080419580423</v>
      </c>
      <c r="R15" s="4" t="s">
        <v>26</v>
      </c>
    </row>
    <row r="16" spans="1:18" x14ac:dyDescent="0.2">
      <c r="A16" s="2" t="s">
        <v>32</v>
      </c>
      <c r="B16">
        <v>25.47</v>
      </c>
      <c r="C16" t="s">
        <v>30</v>
      </c>
      <c r="D16" t="s">
        <v>19</v>
      </c>
      <c r="E16">
        <v>0.19400000000000001</v>
      </c>
      <c r="F16" s="12">
        <v>0.13600000000000001</v>
      </c>
      <c r="G16" s="12">
        <v>0.11700000000000001</v>
      </c>
      <c r="H16" s="1">
        <v>0.16060537</v>
      </c>
      <c r="I16" s="1">
        <v>0.17517506999999999</v>
      </c>
      <c r="J16" s="1">
        <v>0.10861435999999999</v>
      </c>
      <c r="K16" s="1">
        <v>0.10224854999999999</v>
      </c>
      <c r="L16" s="5">
        <f t="shared" si="0"/>
        <v>0.82786273195876281</v>
      </c>
      <c r="M16" s="8">
        <f t="shared" si="1"/>
        <v>0.9029642783505154</v>
      </c>
      <c r="N16" s="8">
        <f t="shared" si="2"/>
        <v>0.55986783505154636</v>
      </c>
      <c r="O16" s="10">
        <f t="shared" si="3"/>
        <v>0.52705438144329897</v>
      </c>
      <c r="P16" s="1">
        <f t="shared" si="4"/>
        <v>7.5101546391752594E-2</v>
      </c>
      <c r="Q16" s="1">
        <f t="shared" si="5"/>
        <v>-3.2813453608247389E-2</v>
      </c>
      <c r="R16" s="4" t="s">
        <v>26</v>
      </c>
    </row>
    <row r="17" spans="1:18" x14ac:dyDescent="0.2">
      <c r="A17" s="2" t="s">
        <v>44</v>
      </c>
      <c r="B17">
        <v>26.14</v>
      </c>
      <c r="C17" t="s">
        <v>30</v>
      </c>
      <c r="D17" t="s">
        <v>19</v>
      </c>
      <c r="E17">
        <v>0.443</v>
      </c>
      <c r="F17" s="12">
        <v>0.28299999999999997</v>
      </c>
      <c r="G17" s="12">
        <v>0.249</v>
      </c>
      <c r="H17" s="1">
        <v>0.40741717</v>
      </c>
      <c r="I17" s="1">
        <v>0.3780463</v>
      </c>
      <c r="J17" s="1">
        <v>0.26349006000000003</v>
      </c>
      <c r="K17" s="1">
        <v>0.12967835</v>
      </c>
      <c r="L17" s="5">
        <f t="shared" si="0"/>
        <v>0.91967758465011284</v>
      </c>
      <c r="M17" s="8">
        <f t="shared" si="1"/>
        <v>0.85337765237020313</v>
      </c>
      <c r="N17" s="8">
        <f t="shared" si="2"/>
        <v>0.59478568848758473</v>
      </c>
      <c r="O17" s="10">
        <f t="shared" si="3"/>
        <v>0.29272765237020315</v>
      </c>
      <c r="P17" s="1">
        <f t="shared" si="4"/>
        <v>-6.6299932279909712E-2</v>
      </c>
      <c r="Q17" s="1">
        <f t="shared" si="5"/>
        <v>-0.30205803611738158</v>
      </c>
      <c r="R17" s="4" t="s">
        <v>26</v>
      </c>
    </row>
    <row r="18" spans="1:18" x14ac:dyDescent="0.2">
      <c r="A18" s="2" t="s">
        <v>33</v>
      </c>
      <c r="B18">
        <v>26.14</v>
      </c>
      <c r="C18" t="s">
        <v>30</v>
      </c>
      <c r="D18" t="s">
        <v>19</v>
      </c>
      <c r="E18">
        <v>0.30599999999999999</v>
      </c>
      <c r="F18" s="12">
        <v>0.24099999999999999</v>
      </c>
      <c r="G18" s="12">
        <v>0.217</v>
      </c>
      <c r="H18" s="1">
        <v>0.26986876999999998</v>
      </c>
      <c r="I18" s="1">
        <v>0.27171289999999998</v>
      </c>
      <c r="J18" s="1">
        <v>0.21478009000000001</v>
      </c>
      <c r="K18" s="1">
        <v>0.19880328</v>
      </c>
      <c r="L18" s="5">
        <f t="shared" si="0"/>
        <v>0.88192408496732022</v>
      </c>
      <c r="M18" s="8">
        <f t="shared" si="1"/>
        <v>0.88795065359477121</v>
      </c>
      <c r="N18" s="8">
        <f t="shared" si="2"/>
        <v>0.7018957189542484</v>
      </c>
      <c r="O18" s="10">
        <f t="shared" si="3"/>
        <v>0.64968392156862742</v>
      </c>
      <c r="P18" s="1">
        <f t="shared" si="4"/>
        <v>6.02656862745099E-3</v>
      </c>
      <c r="Q18" s="1">
        <f t="shared" si="5"/>
        <v>-5.2211797385620984E-2</v>
      </c>
      <c r="R18" s="4" t="s">
        <v>26</v>
      </c>
    </row>
    <row r="19" spans="1:18" x14ac:dyDescent="0.2">
      <c r="A19" s="2" t="s">
        <v>43</v>
      </c>
      <c r="B19">
        <v>26.24</v>
      </c>
      <c r="C19" t="s">
        <v>30</v>
      </c>
      <c r="D19" t="s">
        <v>19</v>
      </c>
      <c r="E19">
        <v>0.19900000000000001</v>
      </c>
      <c r="F19" s="12">
        <v>0.188</v>
      </c>
      <c r="G19" s="12">
        <v>0.158</v>
      </c>
      <c r="H19" s="1">
        <v>0.15799000999999999</v>
      </c>
      <c r="I19" s="1">
        <v>0.12305557</v>
      </c>
      <c r="J19" s="1">
        <v>0.13571374999999999</v>
      </c>
      <c r="K19" s="1">
        <v>0.10310506</v>
      </c>
      <c r="L19" s="5">
        <f t="shared" si="0"/>
        <v>0.79391964824120587</v>
      </c>
      <c r="M19" s="8">
        <f t="shared" si="1"/>
        <v>0.61836969849246226</v>
      </c>
      <c r="N19" s="8">
        <f t="shared" si="2"/>
        <v>0.68197864321608037</v>
      </c>
      <c r="O19" s="10">
        <f t="shared" si="3"/>
        <v>0.51811587939698489</v>
      </c>
      <c r="P19" s="1">
        <f t="shared" si="4"/>
        <v>-0.17554994974874361</v>
      </c>
      <c r="Q19" s="1">
        <f t="shared" si="5"/>
        <v>-0.16386276381909548</v>
      </c>
      <c r="R19" s="4" t="s">
        <v>26</v>
      </c>
    </row>
    <row r="20" spans="1:18" x14ac:dyDescent="0.2">
      <c r="A20" s="2" t="s">
        <v>34</v>
      </c>
      <c r="B20">
        <v>30.9</v>
      </c>
      <c r="C20" t="s">
        <v>30</v>
      </c>
      <c r="D20" t="s">
        <v>19</v>
      </c>
      <c r="E20">
        <v>0.20399999999999999</v>
      </c>
      <c r="F20" s="12">
        <v>0.183</v>
      </c>
      <c r="G20" s="12">
        <v>0.17299999999999999</v>
      </c>
      <c r="H20" s="1">
        <v>0.14162725000000001</v>
      </c>
      <c r="I20" s="1">
        <v>0.10662772</v>
      </c>
      <c r="J20" s="1">
        <v>0.13678246999999999</v>
      </c>
      <c r="K20" s="1">
        <v>9.2511689999999994E-2</v>
      </c>
      <c r="L20" s="5">
        <f t="shared" si="0"/>
        <v>0.69425122549019613</v>
      </c>
      <c r="M20" s="8">
        <f t="shared" si="1"/>
        <v>0.52268490196078432</v>
      </c>
      <c r="N20" s="8">
        <f t="shared" si="2"/>
        <v>0.67050230392156862</v>
      </c>
      <c r="O20" s="10">
        <f t="shared" si="3"/>
        <v>0.45348867647058821</v>
      </c>
      <c r="P20" s="1">
        <f t="shared" si="4"/>
        <v>-0.17156632352941181</v>
      </c>
      <c r="Q20" s="1">
        <f t="shared" si="5"/>
        <v>-0.21701362745098041</v>
      </c>
      <c r="R20" s="4" t="s">
        <v>26</v>
      </c>
    </row>
    <row r="21" spans="1:18" x14ac:dyDescent="0.2">
      <c r="A21" t="s">
        <v>41</v>
      </c>
      <c r="B21">
        <v>42.81</v>
      </c>
      <c r="C21" t="s">
        <v>14</v>
      </c>
      <c r="D21" t="s">
        <v>19</v>
      </c>
      <c r="E21">
        <v>1.49</v>
      </c>
      <c r="F21" s="12">
        <v>2.66</v>
      </c>
      <c r="G21" s="12">
        <v>-2.1999999999999999E-2</v>
      </c>
      <c r="H21" s="1">
        <v>1.07647648</v>
      </c>
      <c r="I21" s="1">
        <v>0.59234383000000002</v>
      </c>
      <c r="J21" s="1">
        <v>1.5348857899999999</v>
      </c>
      <c r="K21" s="1">
        <v>-0.27529330000000002</v>
      </c>
      <c r="L21" s="5">
        <f t="shared" si="0"/>
        <v>0.72246743624161069</v>
      </c>
      <c r="M21" s="8">
        <f t="shared" si="1"/>
        <v>0.39754619463087248</v>
      </c>
      <c r="N21" s="8">
        <f t="shared" si="2"/>
        <v>1.0301246912751678</v>
      </c>
      <c r="O21" s="10">
        <f t="shared" si="3"/>
        <v>-0.18476060402684566</v>
      </c>
      <c r="P21" s="1">
        <f>M21-L21</f>
        <v>-0.32492124161073821</v>
      </c>
      <c r="Q21" s="3">
        <f t="shared" si="5"/>
        <v>-1.2148852953020135</v>
      </c>
      <c r="R21" s="4" t="s">
        <v>42</v>
      </c>
    </row>
    <row r="22" spans="1:18" x14ac:dyDescent="0.2">
      <c r="A22" t="s">
        <v>29</v>
      </c>
      <c r="B22">
        <v>42.81</v>
      </c>
      <c r="C22" t="s">
        <v>14</v>
      </c>
      <c r="D22" t="s">
        <v>19</v>
      </c>
      <c r="E22">
        <v>3.42</v>
      </c>
      <c r="F22" s="14">
        <v>1.4</v>
      </c>
      <c r="G22" s="12">
        <v>1.19</v>
      </c>
      <c r="H22" s="1">
        <v>1.85236603</v>
      </c>
      <c r="I22" s="1">
        <v>0.97845227999999995</v>
      </c>
      <c r="J22" s="1">
        <v>0.72324988999999995</v>
      </c>
      <c r="K22" s="1">
        <v>0.12017439000000001</v>
      </c>
      <c r="L22" s="5">
        <f t="shared" si="0"/>
        <v>0.54162749415204681</v>
      </c>
      <c r="M22" s="8">
        <f t="shared" si="1"/>
        <v>0.28609715789473683</v>
      </c>
      <c r="N22" s="8">
        <f t="shared" si="2"/>
        <v>0.21147657602339182</v>
      </c>
      <c r="O22" s="10">
        <f t="shared" si="3"/>
        <v>3.5138710526315793E-2</v>
      </c>
      <c r="P22" s="1">
        <f t="shared" si="4"/>
        <v>-0.25553033625730998</v>
      </c>
      <c r="Q22" s="1">
        <f t="shared" si="5"/>
        <v>-0.17633786549707603</v>
      </c>
      <c r="R22" s="4" t="s">
        <v>26</v>
      </c>
    </row>
    <row r="23" spans="1:18" x14ac:dyDescent="0.2">
      <c r="A23" s="2" t="s">
        <v>35</v>
      </c>
      <c r="B23">
        <v>35.270000000000003</v>
      </c>
      <c r="C23" t="s">
        <v>30</v>
      </c>
      <c r="D23" t="s">
        <v>19</v>
      </c>
      <c r="E23">
        <v>0.33200000000000002</v>
      </c>
      <c r="F23" s="12">
        <v>0.38400000000000001</v>
      </c>
      <c r="G23" s="12">
        <v>0.39300000000000002</v>
      </c>
      <c r="H23" s="1">
        <v>0.18836463000000001</v>
      </c>
      <c r="I23" s="1">
        <v>0.25241818999999999</v>
      </c>
      <c r="J23" s="1">
        <v>0.16610628999999999</v>
      </c>
      <c r="K23" s="1">
        <v>0.24560271</v>
      </c>
      <c r="L23" s="5">
        <f t="shared" si="0"/>
        <v>0.56736334337349392</v>
      </c>
      <c r="M23" s="8">
        <f t="shared" si="1"/>
        <v>0.7602957530120481</v>
      </c>
      <c r="N23" s="8">
        <f t="shared" si="2"/>
        <v>0.50032015060240953</v>
      </c>
      <c r="O23" s="10">
        <f t="shared" si="3"/>
        <v>0.73976719879518071</v>
      </c>
      <c r="P23" s="1">
        <f t="shared" si="4"/>
        <v>0.19293240963855418</v>
      </c>
      <c r="Q23" s="1">
        <f t="shared" si="5"/>
        <v>0.23944704819277118</v>
      </c>
      <c r="R23" s="4" t="s">
        <v>26</v>
      </c>
    </row>
    <row r="24" spans="1:18" x14ac:dyDescent="0.2">
      <c r="A24" s="2" t="s">
        <v>36</v>
      </c>
      <c r="B24">
        <v>36.07</v>
      </c>
      <c r="C24" t="s">
        <v>14</v>
      </c>
      <c r="D24" t="s">
        <v>19</v>
      </c>
      <c r="E24">
        <v>0.39700000000000002</v>
      </c>
      <c r="F24" s="12">
        <v>0.34399999999999997</v>
      </c>
      <c r="G24" s="12">
        <v>0.376</v>
      </c>
      <c r="H24" s="1">
        <v>0.24932330999999999</v>
      </c>
      <c r="I24" s="1">
        <v>0.23971513</v>
      </c>
      <c r="J24" s="1">
        <v>0.22804624000000001</v>
      </c>
      <c r="K24" s="1">
        <v>0.23414782000000001</v>
      </c>
      <c r="L24" s="5">
        <f t="shared" si="0"/>
        <v>0.62801841309823669</v>
      </c>
      <c r="M24" s="8">
        <f t="shared" si="1"/>
        <v>0.60381644836272041</v>
      </c>
      <c r="N24" s="8">
        <f t="shared" si="2"/>
        <v>0.57442377833753144</v>
      </c>
      <c r="O24" s="10">
        <f t="shared" si="3"/>
        <v>0.58979299748110825</v>
      </c>
      <c r="P24" s="1">
        <f t="shared" si="4"/>
        <v>-2.4201964735516279E-2</v>
      </c>
      <c r="Q24" s="1">
        <f t="shared" si="5"/>
        <v>1.5369219143576807E-2</v>
      </c>
      <c r="R24" s="4" t="s">
        <v>26</v>
      </c>
    </row>
    <row r="25" spans="1:18" x14ac:dyDescent="0.2">
      <c r="A25" s="2" t="s">
        <v>37</v>
      </c>
      <c r="B25">
        <v>42.42</v>
      </c>
      <c r="C25" t="s">
        <v>14</v>
      </c>
      <c r="D25" t="s">
        <v>19</v>
      </c>
      <c r="E25">
        <v>0.46400000000000002</v>
      </c>
      <c r="F25" s="12">
        <v>0.45400000000000001</v>
      </c>
      <c r="G25" s="12">
        <v>7.4999999999999997E-2</v>
      </c>
      <c r="H25" s="1">
        <v>0.25770731000000002</v>
      </c>
      <c r="I25" s="1">
        <v>4.5339400000000002E-2</v>
      </c>
      <c r="J25" s="1">
        <v>0.31192150000000002</v>
      </c>
      <c r="K25" s="1">
        <v>-1.41656E-2</v>
      </c>
      <c r="L25" s="5">
        <f t="shared" si="0"/>
        <v>0.55540368534482765</v>
      </c>
      <c r="M25" s="8">
        <f t="shared" si="1"/>
        <v>9.771422413793103E-2</v>
      </c>
      <c r="N25" s="8">
        <f t="shared" si="2"/>
        <v>0.67224461206896557</v>
      </c>
      <c r="O25" s="10">
        <f t="shared" si="3"/>
        <v>-3.0529310344827587E-2</v>
      </c>
      <c r="P25" s="1">
        <f t="shared" si="4"/>
        <v>-0.45768946120689663</v>
      </c>
      <c r="Q25" s="1">
        <f t="shared" si="5"/>
        <v>-0.70277392241379322</v>
      </c>
      <c r="R25" s="4" t="s">
        <v>42</v>
      </c>
    </row>
    <row r="26" spans="1:18" x14ac:dyDescent="0.2">
      <c r="A26" s="2" t="s">
        <v>38</v>
      </c>
      <c r="B26">
        <v>38.93</v>
      </c>
      <c r="C26" t="s">
        <v>14</v>
      </c>
      <c r="D26" t="s">
        <v>19</v>
      </c>
      <c r="E26">
        <v>0.13900000000000001</v>
      </c>
      <c r="F26" s="12">
        <v>0.14399999999999999</v>
      </c>
      <c r="G26" s="12">
        <v>-2.9000000000000001E-2</v>
      </c>
      <c r="H26" s="1">
        <v>7.3876769999999994E-2</v>
      </c>
      <c r="I26" s="1">
        <v>-0.19248870000000001</v>
      </c>
      <c r="J26" s="1">
        <v>8.6571110000000007E-2</v>
      </c>
      <c r="K26" s="1">
        <v>-8.3204999999999998E-3</v>
      </c>
      <c r="L26" s="5">
        <f t="shared" si="0"/>
        <v>0.53148755395683445</v>
      </c>
      <c r="M26" s="8">
        <f t="shared" si="1"/>
        <v>-1.3848107913669065</v>
      </c>
      <c r="N26" s="8">
        <f t="shared" si="2"/>
        <v>0.62281374100719422</v>
      </c>
      <c r="O26" s="10">
        <f t="shared" si="3"/>
        <v>-5.9859712230215821E-2</v>
      </c>
      <c r="P26" s="3">
        <f>M26-L26</f>
        <v>-1.916298345323741</v>
      </c>
      <c r="Q26" s="1">
        <f>O26-N26</f>
        <v>-0.68267345323741002</v>
      </c>
      <c r="R26" s="4" t="s">
        <v>42</v>
      </c>
    </row>
    <row r="27" spans="1:18" x14ac:dyDescent="0.2">
      <c r="A27" s="2" t="s">
        <v>39</v>
      </c>
      <c r="B27">
        <v>38.93</v>
      </c>
      <c r="C27" t="s">
        <v>14</v>
      </c>
      <c r="D27" t="s">
        <v>19</v>
      </c>
      <c r="E27">
        <v>0.29899999999999999</v>
      </c>
      <c r="F27" s="13">
        <v>0.34</v>
      </c>
      <c r="G27" s="12">
        <v>-2.9000000000000001E-2</v>
      </c>
      <c r="H27" s="1">
        <v>0.1673993</v>
      </c>
      <c r="I27" s="1">
        <v>-0.1863119</v>
      </c>
      <c r="J27" s="1">
        <v>0.20265747000000001</v>
      </c>
      <c r="K27" s="1">
        <v>7.2774749999999999E-2</v>
      </c>
      <c r="L27" s="5">
        <f t="shared" si="0"/>
        <v>0.55986387959866224</v>
      </c>
      <c r="M27" s="8">
        <f t="shared" si="1"/>
        <v>-0.62311672240802674</v>
      </c>
      <c r="N27" s="8">
        <f t="shared" si="2"/>
        <v>0.67778418060200674</v>
      </c>
      <c r="O27" s="10">
        <f t="shared" si="3"/>
        <v>0.2433938127090301</v>
      </c>
      <c r="P27" s="1">
        <f t="shared" si="4"/>
        <v>-1.1829806020066891</v>
      </c>
      <c r="Q27" s="1">
        <f t="shared" si="5"/>
        <v>-0.43439036789297664</v>
      </c>
      <c r="R27" s="4" t="s">
        <v>26</v>
      </c>
    </row>
    <row r="28" spans="1:18" x14ac:dyDescent="0.2">
      <c r="A28" s="2" t="s">
        <v>40</v>
      </c>
      <c r="B28">
        <v>38.93</v>
      </c>
      <c r="C28" t="s">
        <v>14</v>
      </c>
      <c r="D28" t="s">
        <v>19</v>
      </c>
      <c r="E28">
        <v>0.35699999999999998</v>
      </c>
      <c r="F28" s="13">
        <v>0.48</v>
      </c>
      <c r="G28" s="12">
        <v>0.38800000000000001</v>
      </c>
      <c r="H28" s="1">
        <v>0.21176983999999999</v>
      </c>
      <c r="I28" s="1">
        <v>0.11763234</v>
      </c>
      <c r="J28" s="1">
        <v>0.28759375999999998</v>
      </c>
      <c r="K28" s="1">
        <v>8.8655319999999996E-2</v>
      </c>
      <c r="L28" s="5">
        <f t="shared" si="0"/>
        <v>0.59319282913165261</v>
      </c>
      <c r="M28" s="8">
        <f t="shared" si="1"/>
        <v>0.32950235294117647</v>
      </c>
      <c r="N28" s="8">
        <f t="shared" si="2"/>
        <v>0.80558476190476191</v>
      </c>
      <c r="O28" s="10">
        <f t="shared" si="3"/>
        <v>0.24833422969187674</v>
      </c>
      <c r="P28" s="1">
        <f t="shared" si="4"/>
        <v>-0.26369047619047614</v>
      </c>
      <c r="Q28" s="1">
        <f t="shared" si="5"/>
        <v>-0.55725053221288512</v>
      </c>
      <c r="R28" s="4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2022-01-20T21:12:39Z</dcterms:modified>
</cp:coreProperties>
</file>