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316E91A7-A799-5040-B776-8787AE1F2C01}" xr6:coauthVersionLast="47" xr6:coauthVersionMax="47" xr10:uidLastSave="{00000000-0000-0000-0000-000000000000}"/>
  <bookViews>
    <workbookView xWindow="606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K26" i="1"/>
  <c r="M28" i="1"/>
  <c r="O28" i="1" s="1"/>
  <c r="L28" i="1"/>
  <c r="K28" i="1"/>
  <c r="P28" i="1" s="1"/>
  <c r="J28" i="1"/>
  <c r="M27" i="1"/>
  <c r="L27" i="1"/>
  <c r="K27" i="1"/>
  <c r="J27" i="1"/>
  <c r="M26" i="1"/>
  <c r="L26" i="1"/>
  <c r="J26" i="1"/>
  <c r="M25" i="1"/>
  <c r="L25" i="1"/>
  <c r="K25" i="1"/>
  <c r="J25" i="1"/>
  <c r="M24" i="1"/>
  <c r="L24" i="1"/>
  <c r="Q24" i="1" s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P18" i="1" s="1"/>
  <c r="M17" i="1"/>
  <c r="L17" i="1"/>
  <c r="K17" i="1"/>
  <c r="J17" i="1"/>
  <c r="M16" i="1"/>
  <c r="L16" i="1"/>
  <c r="K16" i="1"/>
  <c r="J16" i="1"/>
  <c r="N16" i="1" s="1"/>
  <c r="M15" i="1"/>
  <c r="O15" i="1" s="1"/>
  <c r="L15" i="1"/>
  <c r="K15" i="1"/>
  <c r="J15" i="1"/>
  <c r="M14" i="1"/>
  <c r="L14" i="1"/>
  <c r="K14" i="1"/>
  <c r="J14" i="1"/>
  <c r="M13" i="1"/>
  <c r="O13" i="1" s="1"/>
  <c r="L13" i="1"/>
  <c r="K13" i="1"/>
  <c r="J13" i="1"/>
  <c r="M12" i="1"/>
  <c r="O12" i="1" s="1"/>
  <c r="L12" i="1"/>
  <c r="K12" i="1"/>
  <c r="J12" i="1"/>
  <c r="P12" i="1" s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L6" i="1"/>
  <c r="K6" i="1"/>
  <c r="J6" i="1"/>
  <c r="M5" i="1"/>
  <c r="L5" i="1"/>
  <c r="Q5" i="1" s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N24" i="1"/>
  <c r="P24" i="1"/>
  <c r="Q3" i="1"/>
  <c r="Q28" i="1" l="1"/>
  <c r="N28" i="1"/>
  <c r="Q27" i="1"/>
  <c r="O27" i="1"/>
  <c r="Q26" i="1"/>
  <c r="P26" i="1"/>
  <c r="Q25" i="1"/>
  <c r="O25" i="1"/>
  <c r="P25" i="1"/>
  <c r="Q23" i="1"/>
  <c r="O23" i="1"/>
  <c r="P23" i="1"/>
  <c r="N22" i="1"/>
  <c r="P22" i="1"/>
  <c r="Q21" i="1"/>
  <c r="O21" i="1"/>
  <c r="P21" i="1"/>
  <c r="O20" i="1"/>
  <c r="N20" i="1"/>
  <c r="P20" i="1"/>
  <c r="O19" i="1"/>
  <c r="Q19" i="1"/>
  <c r="P19" i="1"/>
  <c r="Q18" i="1"/>
  <c r="N18" i="1"/>
  <c r="O17" i="1"/>
  <c r="Q17" i="1"/>
  <c r="N17" i="1"/>
  <c r="Q16" i="1"/>
  <c r="P16" i="1"/>
  <c r="Q15" i="1"/>
  <c r="P15" i="1"/>
  <c r="O14" i="1"/>
  <c r="Q14" i="1"/>
  <c r="P14" i="1"/>
  <c r="N14" i="1"/>
  <c r="Q13" i="1"/>
  <c r="P13" i="1"/>
  <c r="Q12" i="1"/>
  <c r="N12" i="1"/>
  <c r="Q11" i="1"/>
  <c r="P11" i="1"/>
  <c r="Q10" i="1"/>
  <c r="O10" i="1"/>
  <c r="N10" i="1"/>
  <c r="P10" i="1"/>
  <c r="Q9" i="1"/>
  <c r="N9" i="1"/>
  <c r="O7" i="1"/>
  <c r="Q8" i="1"/>
  <c r="N8" i="1"/>
  <c r="Q6" i="1"/>
  <c r="P6" i="1"/>
  <c r="N6" i="1"/>
  <c r="O5" i="1"/>
  <c r="N5" i="1"/>
  <c r="Q4" i="1"/>
  <c r="N4" i="1"/>
  <c r="P4" i="1"/>
  <c r="O3" i="1"/>
  <c r="P3" i="1"/>
  <c r="N2" i="1"/>
  <c r="P9" i="1"/>
  <c r="O4" i="1"/>
  <c r="Q20" i="1"/>
  <c r="P5" i="1"/>
  <c r="O6" i="1"/>
  <c r="O26" i="1"/>
  <c r="O16" i="1"/>
  <c r="O18" i="1"/>
  <c r="Q22" i="1"/>
  <c r="O24" i="1"/>
  <c r="O9" i="1"/>
  <c r="N26" i="1"/>
  <c r="O22" i="1"/>
  <c r="O8" i="1"/>
  <c r="N27" i="1"/>
  <c r="N25" i="1"/>
  <c r="N21" i="1"/>
  <c r="P17" i="1"/>
  <c r="N3" i="1"/>
  <c r="N7" i="1"/>
  <c r="N11" i="1"/>
  <c r="P27" i="1"/>
  <c r="N13" i="1"/>
  <c r="N15" i="1"/>
  <c r="N19" i="1"/>
  <c r="N23" i="1"/>
  <c r="Q2" i="1"/>
  <c r="O2" i="1"/>
  <c r="P2" i="1"/>
  <c r="O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<sst xmlns="http://schemas.openxmlformats.org/spreadsheetml/2006/main" count="119" uniqueCount="53">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</sst>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B1" zoomScaleNormal="100" workbookViewId="0">
      <selection activeCell="O28" sqref="O28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48</v>
      </c>
      <c r="F1" s="13" t="s">
        <v>49</v>
      </c>
      <c r="G1" s="12" t="s">
        <v>50</v>
      </c>
      <c r="H1" s="12" t="s">
        <v>51</v>
      </c>
      <c r="I1" s="12" t="s">
        <v>52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46</v>
      </c>
      <c r="Q1" s="12" t="s">
        <v>47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0.127</v>
      </c>
      <c r="G2" s="6">
        <v>8.3000000000000004E-2</v>
      </c>
      <c r="H2" s="6">
        <v>0.12</v>
      </c>
      <c r="I2" s="5">
        <v>7.5999999999999998E-2</v>
      </c>
      <c r="J2" s="9">
        <f>F2/$E2</f>
        <v>0.94776119402985071</v>
      </c>
      <c r="K2" s="14">
        <f>G2/$E2</f>
        <v>0.61940298507462688</v>
      </c>
      <c r="L2" s="14">
        <f>H2/$E2</f>
        <v>0.89552238805970141</v>
      </c>
      <c r="M2" s="16">
        <f>I2/$E2</f>
        <v>0.56716417910447758</v>
      </c>
      <c r="N2" s="1">
        <f>K2-J2</f>
        <v>-0.32835820895522383</v>
      </c>
      <c r="O2" s="1">
        <f>M2-L2</f>
        <v>-0.32835820895522383</v>
      </c>
      <c r="P2" s="10">
        <f>(K2-J2)/J2</f>
        <v>-0.34645669291338577</v>
      </c>
      <c r="Q2" s="1">
        <f>(M2-L2)/L2</f>
        <v>-0.36666666666666664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0.125</v>
      </c>
      <c r="G3" s="5">
        <v>0.152</v>
      </c>
      <c r="H3" s="5">
        <v>0.11600000000000001</v>
      </c>
      <c r="I3" s="5">
        <v>0.14799999999999999</v>
      </c>
      <c r="J3" s="9">
        <f t="shared" ref="J3:J28" si="0">F3/$E3</f>
        <v>0.81168831168831168</v>
      </c>
      <c r="K3" s="14">
        <f t="shared" ref="K3:K28" si="1">G3/$E3</f>
        <v>0.98701298701298701</v>
      </c>
      <c r="L3" s="14">
        <f t="shared" ref="L3:L28" si="2">H3/$E3</f>
        <v>0.75324675324675328</v>
      </c>
      <c r="M3" s="16">
        <f t="shared" ref="M3:M28" si="3">I3/$E3</f>
        <v>0.96103896103896103</v>
      </c>
      <c r="N3" s="1">
        <f t="shared" ref="N3:N28" si="4">K3-J3</f>
        <v>0.17532467532467533</v>
      </c>
      <c r="O3" s="1">
        <f t="shared" ref="O3:O28" si="5">M3-L3</f>
        <v>0.20779220779220775</v>
      </c>
      <c r="P3" s="10">
        <f t="shared" ref="P3:P28" si="6">(K3-J3)/J3</f>
        <v>0.216</v>
      </c>
      <c r="Q3" s="1">
        <f t="shared" ref="Q3:Q28" si="7">(M3-L3)/L3</f>
        <v>0.27586206896551718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9">
        <v>0.13</v>
      </c>
      <c r="G4" s="6">
        <v>0.15</v>
      </c>
      <c r="H4" s="5">
        <v>0.157</v>
      </c>
      <c r="I4" s="6">
        <v>0.19</v>
      </c>
      <c r="J4" s="9">
        <f t="shared" si="0"/>
        <v>0.84415584415584421</v>
      </c>
      <c r="K4" s="14">
        <f t="shared" si="1"/>
        <v>0.97402597402597402</v>
      </c>
      <c r="L4" s="14">
        <f t="shared" si="2"/>
        <v>1.0194805194805194</v>
      </c>
      <c r="M4" s="16">
        <f t="shared" si="3"/>
        <v>1.2337662337662338</v>
      </c>
      <c r="N4" s="1">
        <f t="shared" si="4"/>
        <v>0.1298701298701298</v>
      </c>
      <c r="O4" s="1">
        <f t="shared" si="5"/>
        <v>0.21428571428571441</v>
      </c>
      <c r="P4" s="10">
        <f t="shared" si="6"/>
        <v>0.15384615384615374</v>
      </c>
      <c r="Q4" s="1">
        <f t="shared" si="7"/>
        <v>0.21019108280254792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8">
        <v>8.5999999999999993E-2</v>
      </c>
      <c r="G5" s="6">
        <v>9.9000000000000005E-2</v>
      </c>
      <c r="H5" s="6">
        <v>0.29299999999999998</v>
      </c>
      <c r="I5" s="6">
        <v>0.25900000000000001</v>
      </c>
      <c r="J5" s="9">
        <f t="shared" si="0"/>
        <v>0.82692307692307687</v>
      </c>
      <c r="K5" s="14">
        <f t="shared" si="1"/>
        <v>0.95192307692307698</v>
      </c>
      <c r="L5" s="14">
        <f t="shared" si="2"/>
        <v>2.8173076923076921</v>
      </c>
      <c r="M5" s="16">
        <f t="shared" si="3"/>
        <v>2.4903846153846154</v>
      </c>
      <c r="N5" s="1">
        <f t="shared" si="4"/>
        <v>0.12500000000000011</v>
      </c>
      <c r="O5" s="1">
        <f t="shared" si="5"/>
        <v>-0.32692307692307665</v>
      </c>
      <c r="P5" s="10">
        <f t="shared" si="6"/>
        <v>0.15116279069767458</v>
      </c>
      <c r="Q5" s="1">
        <f t="shared" si="7"/>
        <v>-0.11604095563139923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0.104</v>
      </c>
      <c r="G6" s="6">
        <v>0.109</v>
      </c>
      <c r="H6" s="5">
        <v>0.10199999999999999</v>
      </c>
      <c r="I6" s="6">
        <v>0.10100000000000001</v>
      </c>
      <c r="J6" s="9">
        <f t="shared" si="0"/>
        <v>0.63030303030303025</v>
      </c>
      <c r="K6" s="14">
        <f t="shared" si="1"/>
        <v>0.66060606060606053</v>
      </c>
      <c r="L6" s="14">
        <f t="shared" si="2"/>
        <v>0.61818181818181817</v>
      </c>
      <c r="M6" s="16">
        <f t="shared" si="3"/>
        <v>0.61212121212121218</v>
      </c>
      <c r="N6" s="1">
        <f t="shared" si="4"/>
        <v>3.0303030303030276E-2</v>
      </c>
      <c r="O6" s="1">
        <f t="shared" si="5"/>
        <v>-6.0606060606059886E-3</v>
      </c>
      <c r="P6" s="10">
        <f t="shared" si="6"/>
        <v>4.8076923076923038E-2</v>
      </c>
      <c r="Q6" s="1">
        <f t="shared" si="7"/>
        <v>-9.8039215686273346E-3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5.1999999999999998E-2</v>
      </c>
      <c r="G7" s="6">
        <v>6.3E-2</v>
      </c>
      <c r="H7" s="5">
        <v>9.0999999999999998E-2</v>
      </c>
      <c r="I7" s="6">
        <v>8.5000000000000006E-2</v>
      </c>
      <c r="J7" s="9">
        <f t="shared" si="0"/>
        <v>0.62650602409638545</v>
      </c>
      <c r="K7" s="14">
        <f t="shared" si="1"/>
        <v>0.75903614457831325</v>
      </c>
      <c r="L7" s="14">
        <f t="shared" si="2"/>
        <v>1.0963855421686746</v>
      </c>
      <c r="M7" s="16">
        <f t="shared" si="3"/>
        <v>1.0240963855421688</v>
      </c>
      <c r="N7" s="1">
        <f t="shared" si="4"/>
        <v>0.1325301204819278</v>
      </c>
      <c r="O7" s="1">
        <f t="shared" si="5"/>
        <v>-7.2289156626505813E-2</v>
      </c>
      <c r="P7" s="10">
        <f t="shared" si="6"/>
        <v>0.21153846153846173</v>
      </c>
      <c r="Q7" s="1">
        <f t="shared" si="7"/>
        <v>-6.5934065934065755E-2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0.105</v>
      </c>
      <c r="G8" s="6">
        <v>0.11600000000000001</v>
      </c>
      <c r="H8" s="5">
        <v>0.16500000000000001</v>
      </c>
      <c r="I8" s="5">
        <v>0.22700000000000001</v>
      </c>
      <c r="J8" s="9">
        <f t="shared" si="0"/>
        <v>0.63636363636363635</v>
      </c>
      <c r="K8" s="14">
        <f t="shared" si="1"/>
        <v>0.70303030303030301</v>
      </c>
      <c r="L8" s="14">
        <f t="shared" si="2"/>
        <v>1</v>
      </c>
      <c r="M8" s="16">
        <f t="shared" si="3"/>
        <v>1.3757575757575757</v>
      </c>
      <c r="N8" s="1">
        <f t="shared" si="4"/>
        <v>6.6666666666666652E-2</v>
      </c>
      <c r="O8" s="1">
        <f t="shared" si="5"/>
        <v>0.37575757575757573</v>
      </c>
      <c r="P8" s="10">
        <f t="shared" si="6"/>
        <v>0.10476190476190474</v>
      </c>
      <c r="Q8" s="1">
        <f t="shared" si="7"/>
        <v>0.37575757575757573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5.3999999999999999E-2</v>
      </c>
      <c r="G9" s="6">
        <v>5.3999999999999999E-2</v>
      </c>
      <c r="H9" s="5">
        <v>0.107</v>
      </c>
      <c r="I9" s="5">
        <v>9.2999999999999999E-2</v>
      </c>
      <c r="J9" s="9">
        <f t="shared" si="0"/>
        <v>0.6506024096385542</v>
      </c>
      <c r="K9" s="14">
        <f t="shared" si="1"/>
        <v>0.6506024096385542</v>
      </c>
      <c r="L9" s="14">
        <f t="shared" si="2"/>
        <v>1.2891566265060239</v>
      </c>
      <c r="M9" s="16">
        <f t="shared" si="3"/>
        <v>1.1204819277108433</v>
      </c>
      <c r="N9" s="1">
        <f t="shared" si="4"/>
        <v>0</v>
      </c>
      <c r="O9" s="1">
        <f t="shared" si="5"/>
        <v>-0.1686746987951806</v>
      </c>
      <c r="P9" s="10">
        <f t="shared" si="6"/>
        <v>0</v>
      </c>
      <c r="Q9" s="1">
        <f t="shared" si="7"/>
        <v>-0.13084112149532703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0.23400000000000001</v>
      </c>
      <c r="G10" s="6">
        <v>0.215</v>
      </c>
      <c r="H10" s="6">
        <v>0.66</v>
      </c>
      <c r="I10" s="5">
        <v>0.46400000000000002</v>
      </c>
      <c r="J10" s="9">
        <f t="shared" si="0"/>
        <v>0.95121951219512202</v>
      </c>
      <c r="K10" s="14">
        <f t="shared" si="1"/>
        <v>0.87398373983739841</v>
      </c>
      <c r="L10" s="14">
        <f t="shared" si="2"/>
        <v>2.6829268292682928</v>
      </c>
      <c r="M10" s="16">
        <f t="shared" si="3"/>
        <v>1.8861788617886179</v>
      </c>
      <c r="N10" s="1">
        <f t="shared" si="4"/>
        <v>-7.7235772357723609E-2</v>
      </c>
      <c r="O10" s="1">
        <f t="shared" si="5"/>
        <v>-0.79674796747967491</v>
      </c>
      <c r="P10" s="10">
        <f t="shared" si="6"/>
        <v>-8.1196581196581227E-2</v>
      </c>
      <c r="Q10" s="1">
        <f t="shared" si="7"/>
        <v>-0.29696969696969699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0.24099999999999999</v>
      </c>
      <c r="G11" s="6">
        <v>0.19600000000000001</v>
      </c>
      <c r="H11" s="6">
        <v>0.70299999999999996</v>
      </c>
      <c r="I11" s="6">
        <v>0.39</v>
      </c>
      <c r="J11" s="9">
        <f t="shared" si="0"/>
        <v>0.9377431906614786</v>
      </c>
      <c r="K11" s="14">
        <f t="shared" si="1"/>
        <v>0.76264591439688723</v>
      </c>
      <c r="L11" s="14">
        <f t="shared" si="2"/>
        <v>2.7354085603112837</v>
      </c>
      <c r="M11" s="16">
        <f t="shared" si="3"/>
        <v>1.5175097276264591</v>
      </c>
      <c r="N11" s="1">
        <f t="shared" si="4"/>
        <v>-0.17509727626459137</v>
      </c>
      <c r="O11" s="1">
        <f t="shared" si="5"/>
        <v>-1.2178988326848246</v>
      </c>
      <c r="P11" s="10">
        <f t="shared" si="6"/>
        <v>-0.18672199170124473</v>
      </c>
      <c r="Q11" s="1">
        <f t="shared" si="7"/>
        <v>-0.4452347083926031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0.23100000000000001</v>
      </c>
      <c r="G12" s="6">
        <v>0.19700000000000001</v>
      </c>
      <c r="H12" s="6">
        <v>0.73599999999999999</v>
      </c>
      <c r="I12" s="5">
        <v>0.54700000000000004</v>
      </c>
      <c r="J12" s="9">
        <f t="shared" si="0"/>
        <v>0.92771084337349408</v>
      </c>
      <c r="K12" s="14">
        <f t="shared" si="1"/>
        <v>0.79116465863453822</v>
      </c>
      <c r="L12" s="14">
        <f t="shared" si="2"/>
        <v>2.9558232931726907</v>
      </c>
      <c r="M12" s="16">
        <f t="shared" si="3"/>
        <v>2.1967871485943777</v>
      </c>
      <c r="N12" s="1">
        <f t="shared" si="4"/>
        <v>-0.13654618473895586</v>
      </c>
      <c r="O12" s="1">
        <f t="shared" si="5"/>
        <v>-0.75903614457831292</v>
      </c>
      <c r="P12" s="10">
        <f t="shared" si="6"/>
        <v>-0.1471861471861472</v>
      </c>
      <c r="Q12" s="1">
        <f t="shared" si="7"/>
        <v>-0.25679347826086946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5.8999999999999997E-2</v>
      </c>
      <c r="G13" s="1">
        <v>3.4000000000000002E-2</v>
      </c>
      <c r="H13" s="1">
        <v>8.4000000000000005E-2</v>
      </c>
      <c r="I13" s="4">
        <v>7.4999999999999997E-2</v>
      </c>
      <c r="J13" s="9">
        <f t="shared" si="0"/>
        <v>0.59</v>
      </c>
      <c r="K13" s="14">
        <f t="shared" si="1"/>
        <v>0.34</v>
      </c>
      <c r="L13" s="14">
        <f t="shared" si="2"/>
        <v>0.84</v>
      </c>
      <c r="M13" s="16">
        <f t="shared" si="3"/>
        <v>0.74999999999999989</v>
      </c>
      <c r="N13" s="1">
        <f t="shared" si="4"/>
        <v>-0.24999999999999994</v>
      </c>
      <c r="O13" s="1">
        <f t="shared" si="5"/>
        <v>-9.000000000000008E-2</v>
      </c>
      <c r="P13" s="10">
        <f t="shared" si="6"/>
        <v>-0.42372881355932196</v>
      </c>
      <c r="Q13" s="1">
        <f t="shared" si="7"/>
        <v>-0.10714285714285725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5.8999999999999997E-2</v>
      </c>
      <c r="G14" s="1">
        <v>0</v>
      </c>
      <c r="H14" s="1">
        <v>8.6999999999999994E-2</v>
      </c>
      <c r="I14" s="4">
        <v>7.4999999999999997E-2</v>
      </c>
      <c r="J14" s="9">
        <f t="shared" si="0"/>
        <v>0.56730769230769229</v>
      </c>
      <c r="K14" s="14">
        <f t="shared" si="1"/>
        <v>0</v>
      </c>
      <c r="L14" s="14">
        <f t="shared" si="2"/>
        <v>0.83653846153846156</v>
      </c>
      <c r="M14" s="16">
        <f t="shared" si="3"/>
        <v>0.72115384615384615</v>
      </c>
      <c r="N14" s="1">
        <f t="shared" si="4"/>
        <v>-0.56730769230769229</v>
      </c>
      <c r="O14" s="1">
        <f t="shared" si="5"/>
        <v>-0.11538461538461542</v>
      </c>
      <c r="P14" s="10">
        <f t="shared" si="6"/>
        <v>-1</v>
      </c>
      <c r="Q14" s="1">
        <f t="shared" si="7"/>
        <v>-0.13793103448275865</v>
      </c>
      <c r="R14" s="7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 s="10">
        <v>0.105</v>
      </c>
      <c r="G15" s="1">
        <v>0.154</v>
      </c>
      <c r="H15" s="1">
        <v>1.25</v>
      </c>
      <c r="I15">
        <v>0.16300000000000001</v>
      </c>
      <c r="J15" s="9">
        <f t="shared" si="0"/>
        <v>0.36713286713286714</v>
      </c>
      <c r="K15" s="14">
        <f t="shared" si="1"/>
        <v>0.53846153846153855</v>
      </c>
      <c r="L15" s="14">
        <f t="shared" si="2"/>
        <v>4.3706293706293708</v>
      </c>
      <c r="M15" s="16">
        <f t="shared" si="3"/>
        <v>0.56993006993007</v>
      </c>
      <c r="N15" s="1">
        <f t="shared" si="4"/>
        <v>0.17132867132867141</v>
      </c>
      <c r="O15" s="1">
        <f t="shared" si="5"/>
        <v>-3.8006993006993008</v>
      </c>
      <c r="P15" s="10">
        <f t="shared" si="6"/>
        <v>0.4666666666666669</v>
      </c>
      <c r="Q15" s="1">
        <f t="shared" si="7"/>
        <v>-0.86960000000000004</v>
      </c>
      <c r="R15" s="7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 s="10">
        <v>0.161</v>
      </c>
      <c r="G16" s="1">
        <v>0.17499999999999999</v>
      </c>
      <c r="H16" s="1">
        <v>0.109</v>
      </c>
      <c r="I16">
        <v>0.10199999999999999</v>
      </c>
      <c r="J16" s="9">
        <f t="shared" si="0"/>
        <v>0.82989690721649489</v>
      </c>
      <c r="K16" s="14">
        <f t="shared" si="1"/>
        <v>0.902061855670103</v>
      </c>
      <c r="L16" s="14">
        <f t="shared" si="2"/>
        <v>0.56185567010309279</v>
      </c>
      <c r="M16" s="16">
        <f t="shared" si="3"/>
        <v>0.52577319587628857</v>
      </c>
      <c r="N16" s="1">
        <f t="shared" si="4"/>
        <v>7.2164948453608102E-2</v>
      </c>
      <c r="O16" s="1">
        <f t="shared" si="5"/>
        <v>-3.6082474226804218E-2</v>
      </c>
      <c r="P16" s="10">
        <f t="shared" si="6"/>
        <v>8.6956521739130252E-2</v>
      </c>
      <c r="Q16" s="1">
        <f t="shared" si="7"/>
        <v>-6.4220183486238702E-2</v>
      </c>
      <c r="R16" s="7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 s="10">
        <v>0.40699999999999997</v>
      </c>
      <c r="G17" s="1">
        <v>0.378</v>
      </c>
      <c r="H17" s="1">
        <v>0.26400000000000001</v>
      </c>
      <c r="I17" s="4">
        <v>0.124</v>
      </c>
      <c r="J17" s="9">
        <f t="shared" si="0"/>
        <v>0.91873589164785541</v>
      </c>
      <c r="K17" s="14">
        <f t="shared" si="1"/>
        <v>0.85327313769751689</v>
      </c>
      <c r="L17" s="14">
        <f t="shared" si="2"/>
        <v>0.59593679458239279</v>
      </c>
      <c r="M17" s="16">
        <f t="shared" si="3"/>
        <v>0.27990970654627539</v>
      </c>
      <c r="N17" s="1">
        <f t="shared" si="4"/>
        <v>-6.5462753950338515E-2</v>
      </c>
      <c r="O17" s="1">
        <f t="shared" si="5"/>
        <v>-0.3160270880361174</v>
      </c>
      <c r="P17" s="10">
        <f t="shared" si="6"/>
        <v>-7.1253071253071176E-2</v>
      </c>
      <c r="Q17" s="1">
        <f t="shared" si="7"/>
        <v>-0.53030303030303028</v>
      </c>
      <c r="R17" s="7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 s="10">
        <v>0.27</v>
      </c>
      <c r="G18" s="1">
        <v>0.27200000000000002</v>
      </c>
      <c r="H18" s="1">
        <v>0.215</v>
      </c>
      <c r="I18" s="1">
        <v>0.19900000000000001</v>
      </c>
      <c r="J18" s="9">
        <f t="shared" si="0"/>
        <v>0.88235294117647067</v>
      </c>
      <c r="K18" s="14">
        <f t="shared" si="1"/>
        <v>0.88888888888888895</v>
      </c>
      <c r="L18" s="14">
        <f t="shared" si="2"/>
        <v>0.70261437908496738</v>
      </c>
      <c r="M18" s="16">
        <f t="shared" si="3"/>
        <v>0.65032679738562094</v>
      </c>
      <c r="N18" s="1">
        <f t="shared" si="4"/>
        <v>6.5359477124182774E-3</v>
      </c>
      <c r="O18" s="1">
        <f t="shared" si="5"/>
        <v>-5.2287581699346442E-2</v>
      </c>
      <c r="P18" s="10">
        <f t="shared" si="6"/>
        <v>7.4074074074073808E-3</v>
      </c>
      <c r="Q18" s="1">
        <f t="shared" si="7"/>
        <v>-7.4418604651162831E-2</v>
      </c>
      <c r="R18" s="7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 s="10">
        <v>0.158</v>
      </c>
      <c r="G19" s="1">
        <v>0.123</v>
      </c>
      <c r="H19" s="1">
        <v>0.13600000000000001</v>
      </c>
      <c r="I19">
        <v>0.104</v>
      </c>
      <c r="J19" s="9">
        <f t="shared" si="0"/>
        <v>0.79396984924623115</v>
      </c>
      <c r="K19" s="14">
        <f t="shared" si="1"/>
        <v>0.61809045226130654</v>
      </c>
      <c r="L19" s="14">
        <f t="shared" si="2"/>
        <v>0.68341708542713564</v>
      </c>
      <c r="M19" s="16">
        <f t="shared" si="3"/>
        <v>0.5226130653266331</v>
      </c>
      <c r="N19" s="1">
        <f t="shared" si="4"/>
        <v>-0.17587939698492461</v>
      </c>
      <c r="O19" s="1">
        <f t="shared" si="5"/>
        <v>-0.16080402010050254</v>
      </c>
      <c r="P19" s="10">
        <f t="shared" si="6"/>
        <v>-0.22151898734177214</v>
      </c>
      <c r="Q19" s="1">
        <f t="shared" si="7"/>
        <v>-0.23529411764705888</v>
      </c>
      <c r="R19" s="7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 s="10">
        <v>0.14199999999999999</v>
      </c>
      <c r="G20" s="1">
        <v>0.107</v>
      </c>
      <c r="H20" s="1">
        <v>0.13700000000000001</v>
      </c>
      <c r="I20">
        <v>9.1999999999999998E-2</v>
      </c>
      <c r="J20" s="9">
        <f t="shared" si="0"/>
        <v>0.69607843137254899</v>
      </c>
      <c r="K20" s="14">
        <f t="shared" si="1"/>
        <v>0.52450980392156865</v>
      </c>
      <c r="L20" s="14">
        <f t="shared" si="2"/>
        <v>0.67156862745098045</v>
      </c>
      <c r="M20" s="16">
        <f t="shared" si="3"/>
        <v>0.45098039215686275</v>
      </c>
      <c r="N20" s="1">
        <f t="shared" si="4"/>
        <v>-0.17156862745098034</v>
      </c>
      <c r="O20" s="1">
        <f t="shared" si="5"/>
        <v>-0.2205882352941177</v>
      </c>
      <c r="P20" s="10">
        <f t="shared" si="6"/>
        <v>-0.24647887323943654</v>
      </c>
      <c r="Q20" s="1">
        <f t="shared" si="7"/>
        <v>-0.32846715328467158</v>
      </c>
      <c r="R20" s="7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 s="17">
        <v>1.08</v>
      </c>
      <c r="G21" s="3">
        <v>0.59199999999999997</v>
      </c>
      <c r="H21" s="3">
        <v>1.72</v>
      </c>
      <c r="I21" s="4">
        <v>-3.7999999999999999E-2</v>
      </c>
      <c r="J21" s="9">
        <f t="shared" si="0"/>
        <v>0.72483221476510074</v>
      </c>
      <c r="K21" s="14">
        <f t="shared" si="1"/>
        <v>0.3973154362416107</v>
      </c>
      <c r="L21" s="14">
        <f t="shared" si="2"/>
        <v>1.1543624161073824</v>
      </c>
      <c r="M21" s="16">
        <f t="shared" si="3"/>
        <v>-2.5503355704697986E-2</v>
      </c>
      <c r="N21" s="1">
        <f t="shared" si="4"/>
        <v>-0.32751677852349004</v>
      </c>
      <c r="O21" s="1">
        <f t="shared" si="5"/>
        <v>-1.1798657718120804</v>
      </c>
      <c r="P21" s="10">
        <f t="shared" si="6"/>
        <v>-0.45185185185185195</v>
      </c>
      <c r="Q21" s="1">
        <f t="shared" si="7"/>
        <v>-1.0220930232558139</v>
      </c>
      <c r="R21" s="7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1">
        <v>1.85</v>
      </c>
      <c r="G22" s="1">
        <v>0.97799999999999998</v>
      </c>
      <c r="H22" s="1">
        <v>0.80300000000000005</v>
      </c>
      <c r="I22">
        <v>1.9E-2</v>
      </c>
      <c r="J22" s="9">
        <f t="shared" si="0"/>
        <v>0.54093567251461994</v>
      </c>
      <c r="K22" s="14">
        <f t="shared" si="1"/>
        <v>0.28596491228070176</v>
      </c>
      <c r="L22" s="14">
        <f t="shared" si="2"/>
        <v>0.23479532163742692</v>
      </c>
      <c r="M22" s="16">
        <f t="shared" si="3"/>
        <v>5.5555555555555558E-3</v>
      </c>
      <c r="N22" s="1">
        <f t="shared" si="4"/>
        <v>-0.25497076023391818</v>
      </c>
      <c r="O22" s="1">
        <f t="shared" si="5"/>
        <v>-0.22923976608187135</v>
      </c>
      <c r="P22" s="10">
        <f t="shared" si="6"/>
        <v>-0.47135135135135142</v>
      </c>
      <c r="Q22" s="1">
        <f t="shared" si="7"/>
        <v>-0.97633872976338731</v>
      </c>
      <c r="R22" s="7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 s="10">
        <v>0.188</v>
      </c>
      <c r="G23" s="1">
        <v>0.252</v>
      </c>
      <c r="H23" s="1">
        <v>0.16600000000000001</v>
      </c>
      <c r="I23">
        <v>0.248</v>
      </c>
      <c r="J23" s="9">
        <f t="shared" si="0"/>
        <v>0.56626506024096379</v>
      </c>
      <c r="K23" s="14">
        <f t="shared" si="1"/>
        <v>0.75903614457831325</v>
      </c>
      <c r="L23" s="14">
        <f t="shared" si="2"/>
        <v>0.5</v>
      </c>
      <c r="M23" s="16">
        <f t="shared" si="3"/>
        <v>0.74698795180722888</v>
      </c>
      <c r="N23" s="1">
        <f t="shared" si="4"/>
        <v>0.19277108433734946</v>
      </c>
      <c r="O23" s="1">
        <f t="shared" si="5"/>
        <v>0.24698795180722888</v>
      </c>
      <c r="P23" s="10">
        <f t="shared" si="6"/>
        <v>0.34042553191489378</v>
      </c>
      <c r="Q23" s="1">
        <f t="shared" si="7"/>
        <v>0.49397590361445776</v>
      </c>
      <c r="R23" s="7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 s="10">
        <v>0.249</v>
      </c>
      <c r="G24" s="1">
        <v>0.24</v>
      </c>
      <c r="H24" s="1">
        <v>0.215</v>
      </c>
      <c r="I24">
        <v>0.224</v>
      </c>
      <c r="J24" s="9">
        <f t="shared" si="0"/>
        <v>0.62720403022670024</v>
      </c>
      <c r="K24" s="14">
        <f t="shared" si="1"/>
        <v>0.60453400503778332</v>
      </c>
      <c r="L24" s="14">
        <f t="shared" si="2"/>
        <v>0.54156171284634758</v>
      </c>
      <c r="M24" s="16">
        <f t="shared" si="3"/>
        <v>0.5642317380352645</v>
      </c>
      <c r="N24" s="1">
        <f t="shared" si="4"/>
        <v>-2.267002518891692E-2</v>
      </c>
      <c r="O24" s="1">
        <f t="shared" si="5"/>
        <v>2.267002518891692E-2</v>
      </c>
      <c r="P24" s="10">
        <f t="shared" si="6"/>
        <v>-3.614457831325308E-2</v>
      </c>
      <c r="Q24" s="1">
        <f t="shared" si="7"/>
        <v>4.1860465116279152E-2</v>
      </c>
      <c r="R24" s="7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 s="10">
        <v>0.25800000000000001</v>
      </c>
      <c r="G25" s="1">
        <v>4.4999999999999998E-2</v>
      </c>
      <c r="H25" s="1">
        <v>0.28899999999999998</v>
      </c>
      <c r="I25">
        <v>-4.9000000000000002E-2</v>
      </c>
      <c r="J25" s="9">
        <f t="shared" si="0"/>
        <v>0.55603448275862066</v>
      </c>
      <c r="K25" s="14">
        <f t="shared" si="1"/>
        <v>9.6982758620689641E-2</v>
      </c>
      <c r="L25" s="14">
        <f t="shared" si="2"/>
        <v>0.62284482758620685</v>
      </c>
      <c r="M25" s="16">
        <f t="shared" si="3"/>
        <v>-0.10560344827586207</v>
      </c>
      <c r="N25" s="1">
        <f t="shared" si="4"/>
        <v>-0.45905172413793105</v>
      </c>
      <c r="O25" s="1">
        <f t="shared" si="5"/>
        <v>-0.72844827586206895</v>
      </c>
      <c r="P25" s="10">
        <f t="shared" si="6"/>
        <v>-0.82558139534883723</v>
      </c>
      <c r="Q25" s="1">
        <f t="shared" si="7"/>
        <v>-1.1695501730103808</v>
      </c>
      <c r="R25" s="7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 s="10">
        <v>7.3999999999999996E-2</v>
      </c>
      <c r="G26" s="1">
        <v>-0.192</v>
      </c>
      <c r="H26" s="1">
        <v>5.7000000000000002E-2</v>
      </c>
      <c r="I26">
        <v>-5.8999999999999997E-2</v>
      </c>
      <c r="J26" s="9">
        <f t="shared" si="0"/>
        <v>0.53237410071942437</v>
      </c>
      <c r="K26" s="14">
        <f>G26/$E26</f>
        <v>-1.3812949640287768</v>
      </c>
      <c r="L26" s="14">
        <f t="shared" si="2"/>
        <v>0.41007194244604317</v>
      </c>
      <c r="M26" s="16">
        <f t="shared" si="3"/>
        <v>-0.42446043165467617</v>
      </c>
      <c r="N26" s="1">
        <f>K26-J26</f>
        <v>-1.9136690647482011</v>
      </c>
      <c r="O26" s="1">
        <f>M26-L26</f>
        <v>-0.83453237410071934</v>
      </c>
      <c r="P26" s="10">
        <f>(K26-J26)/ABS(J26)</f>
        <v>-3.5945945945945947</v>
      </c>
      <c r="Q26" s="1">
        <f t="shared" si="7"/>
        <v>-2.0350877192982453</v>
      </c>
      <c r="R26" s="7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0">
        <v>0.16700000000000001</v>
      </c>
      <c r="G27" s="1">
        <v>-0.186</v>
      </c>
      <c r="H27" s="1">
        <v>0.19900000000000001</v>
      </c>
      <c r="I27">
        <v>-7.9000000000000001E-2</v>
      </c>
      <c r="J27" s="9">
        <f t="shared" si="0"/>
        <v>0.55852842809364556</v>
      </c>
      <c r="K27" s="14">
        <f t="shared" si="1"/>
        <v>-0.62207357859531776</v>
      </c>
      <c r="L27" s="14">
        <f t="shared" si="2"/>
        <v>0.66555183946488305</v>
      </c>
      <c r="M27" s="16">
        <f t="shared" si="3"/>
        <v>-0.26421404682274247</v>
      </c>
      <c r="N27" s="1">
        <f t="shared" si="4"/>
        <v>-1.1806020066889633</v>
      </c>
      <c r="O27" s="1">
        <f t="shared" si="5"/>
        <v>-0.92976588628762546</v>
      </c>
      <c r="P27" s="10">
        <f t="shared" si="6"/>
        <v>-2.1137724550898205</v>
      </c>
      <c r="Q27" s="1">
        <f t="shared" si="7"/>
        <v>-1.3969849246231154</v>
      </c>
      <c r="R27" s="7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0">
        <v>0.21199999999999999</v>
      </c>
      <c r="G28" s="1">
        <v>0.11799999999999999</v>
      </c>
      <c r="H28" s="1">
        <v>0.27200000000000002</v>
      </c>
      <c r="I28" s="1">
        <v>9.2999999999999999E-2</v>
      </c>
      <c r="J28" s="9">
        <f t="shared" si="0"/>
        <v>0.5938375350140056</v>
      </c>
      <c r="K28" s="14">
        <f t="shared" si="1"/>
        <v>0.33053221288515405</v>
      </c>
      <c r="L28" s="14">
        <f t="shared" si="2"/>
        <v>0.76190476190476197</v>
      </c>
      <c r="M28" s="16">
        <f t="shared" si="3"/>
        <v>0.26050420168067229</v>
      </c>
      <c r="N28" s="1">
        <f t="shared" si="4"/>
        <v>-0.26330532212885155</v>
      </c>
      <c r="O28" s="1">
        <f t="shared" si="5"/>
        <v>-0.50140056022408963</v>
      </c>
      <c r="P28" s="10">
        <f t="shared" si="6"/>
        <v>-0.44339622641509435</v>
      </c>
      <c r="Q28" s="1">
        <f t="shared" si="7"/>
        <v>-0.65808823529411753</v>
      </c>
      <c r="R28" s="7" t="s">
        <v>27</v>
      </c>
    </row>
  </sheetData>
  <pageMargins left="0.75" right="0.75" top="1" bottom="1" header="0.5" footer="0.5"/>
  <ignoredErrors>
    <ignoredError sqref="P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2022-01-04T22:39:40Z</dcterms:modified>
</cp:coreProperties>
</file>