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cha\Desktop\insect_responses\"/>
    </mc:Choice>
  </mc:AlternateContent>
  <xr:revisionPtr revIDLastSave="0" documentId="13_ncr:1_{048DD0C2-B081-4F86-9CD1-9F205D05D3D6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Climate station data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33" i="1" l="1"/>
  <c r="Q34" i="1"/>
  <c r="Q35" i="1"/>
  <c r="Q36" i="1"/>
  <c r="Q37" i="1"/>
  <c r="Q32" i="1"/>
  <c r="Q28" i="1"/>
  <c r="Q27" i="1"/>
  <c r="Q16" i="1"/>
  <c r="Q31" i="1"/>
  <c r="Q30" i="1"/>
  <c r="Q25" i="1"/>
  <c r="Q26" i="1"/>
  <c r="Q29" i="1"/>
  <c r="Q24" i="1"/>
  <c r="Q23" i="1"/>
  <c r="Q22" i="1"/>
  <c r="Q21" i="1"/>
  <c r="Q15" i="1"/>
  <c r="Q14" i="1"/>
  <c r="Q18" i="1"/>
  <c r="Q19" i="1"/>
  <c r="Q20" i="1"/>
  <c r="Q17" i="1"/>
  <c r="Q13" i="1"/>
  <c r="Q12" i="1"/>
  <c r="Q11" i="1"/>
  <c r="Q10" i="1"/>
  <c r="Q4" i="1"/>
  <c r="Q5" i="1"/>
  <c r="Q3" i="1"/>
  <c r="Q6" i="1"/>
  <c r="Q7" i="1"/>
  <c r="Q8" i="1"/>
  <c r="Q9" i="1"/>
  <c r="Q2" i="1"/>
</calcChain>
</file>

<file path=xl/sharedStrings.xml><?xml version="1.0" encoding="utf-8"?>
<sst xmlns="http://schemas.openxmlformats.org/spreadsheetml/2006/main" count="196" uniqueCount="117">
  <si>
    <t>Species</t>
  </si>
  <si>
    <t>Latitude</t>
  </si>
  <si>
    <t>Habitat</t>
  </si>
  <si>
    <t>Subfamily</t>
  </si>
  <si>
    <t>Name</t>
  </si>
  <si>
    <t>Lat</t>
  </si>
  <si>
    <t>Lon</t>
  </si>
  <si>
    <t>Elev</t>
  </si>
  <si>
    <t>Code</t>
  </si>
  <si>
    <t>WMO</t>
  </si>
  <si>
    <t>Years_of_data</t>
  </si>
  <si>
    <t>Clavigralla shadabi Benin</t>
  </si>
  <si>
    <t>Tropical</t>
  </si>
  <si>
    <t>Heteroptera</t>
  </si>
  <si>
    <t>Cotonou</t>
  </si>
  <si>
    <t>BN000005344</t>
  </si>
  <si>
    <t>Clavigralla tomentosicollis Benin</t>
  </si>
  <si>
    <t>Clavigralla tomentosicollis Nigeria</t>
  </si>
  <si>
    <t>Murtala_Muhammed</t>
  </si>
  <si>
    <t>NIM00065201</t>
  </si>
  <si>
    <t>Clavigralla tomentosicollis Burkina Faso</t>
  </si>
  <si>
    <t>Apolygus lucorum China Dafeng</t>
  </si>
  <si>
    <t>Temperate</t>
  </si>
  <si>
    <t>Adelphocoris suturalis China Dafeng</t>
  </si>
  <si>
    <t>Apolygus lucorum China Langfang</t>
  </si>
  <si>
    <t>Adelphocoris suturalis China Xinxiang</t>
  </si>
  <si>
    <t>Macrolophus pygmaeus on Myzus persicae Greece</t>
  </si>
  <si>
    <t>Mediterranean</t>
  </si>
  <si>
    <t>Macrolophus pygmaeus on Trialeurodes vaporariorum Greece</t>
  </si>
  <si>
    <t>Macrosiphum euphorbiae Brazil</t>
  </si>
  <si>
    <t>Sternorrhyncha</t>
  </si>
  <si>
    <t>Aulacorthum solani Brazil</t>
  </si>
  <si>
    <t>Uroleucon ambrosiae Brazil</t>
  </si>
  <si>
    <t>Start_day</t>
  </si>
  <si>
    <t>Start_mo</t>
  </si>
  <si>
    <t>Start_yr</t>
  </si>
  <si>
    <t>End_yr</t>
  </si>
  <si>
    <t>End_mo</t>
  </si>
  <si>
    <t>End_day</t>
  </si>
  <si>
    <t>OUAGADOUGOU</t>
  </si>
  <si>
    <t>UVM00065503</t>
  </si>
  <si>
    <t>DONGTAI</t>
  </si>
  <si>
    <t>CHM00058251</t>
  </si>
  <si>
    <t>CHM00058252</t>
  </si>
  <si>
    <t>BEIJING</t>
  </si>
  <si>
    <t>CHM00054511</t>
  </si>
  <si>
    <t>ANYANG</t>
  </si>
  <si>
    <t>CHM00053898</t>
  </si>
  <si>
    <t>HELLINIKON</t>
  </si>
  <si>
    <t>GR000016716</t>
  </si>
  <si>
    <t>GR000016717</t>
  </si>
  <si>
    <t>JUIZ_DE_FORA</t>
  </si>
  <si>
    <t>BR002143012</t>
  </si>
  <si>
    <t>BR002143013</t>
  </si>
  <si>
    <t>BR002143014</t>
  </si>
  <si>
    <t>Subtropical</t>
  </si>
  <si>
    <t>JA000047682</t>
  </si>
  <si>
    <t>LEEMING</t>
  </si>
  <si>
    <t>UKM00003257</t>
  </si>
  <si>
    <t>CHIBA</t>
  </si>
  <si>
    <t>JA000047683</t>
  </si>
  <si>
    <t>JA000047684</t>
  </si>
  <si>
    <t>KOCHI</t>
  </si>
  <si>
    <t>JA000047893</t>
  </si>
  <si>
    <t>HOMESTEAD_GEN_AVIATION_AP,_FL</t>
  </si>
  <si>
    <t>USC00084095</t>
  </si>
  <si>
    <t>Pilophorus typicus Japan Kochi</t>
  </si>
  <si>
    <t>Toxoptera citricidus Japan Chiba</t>
  </si>
  <si>
    <t>Aphis citricola Japan Chiba</t>
  </si>
  <si>
    <t>Aphis gossypii Japan Chiba</t>
  </si>
  <si>
    <t>Acyrthosiphon pisum UK Sand Hutton</t>
  </si>
  <si>
    <t>Bemisia argentifollii US Homestead</t>
  </si>
  <si>
    <t>Rhopalosiphum rufiabdominalis US Naples</t>
  </si>
  <si>
    <t>NAPLES,_FL</t>
  </si>
  <si>
    <t>USC00086078</t>
  </si>
  <si>
    <t>Aphis nasturtii US Weston</t>
  </si>
  <si>
    <t>FT_LAUDERDALE,_FL</t>
  </si>
  <si>
    <t>USC00083163</t>
  </si>
  <si>
    <t>Diaphorina citri US Pompano Beach</t>
  </si>
  <si>
    <t>POMPANO_BEACH_AIRPARK,_FL</t>
  </si>
  <si>
    <t>USW00092805</t>
  </si>
  <si>
    <t>LUBBOCK,_TX</t>
  </si>
  <si>
    <t>USW00023042</t>
  </si>
  <si>
    <t>Aphis gossypii USA Lubbock</t>
  </si>
  <si>
    <t>Drepanosiphum platanoidis UK Norwich</t>
  </si>
  <si>
    <t>Drepanosiphum acerinum UK Norwich</t>
  </si>
  <si>
    <t>Macrosiphum euphorbiae Canada</t>
  </si>
  <si>
    <t>Myzus persicae Canada</t>
  </si>
  <si>
    <t>SARNIA_CLIMATE,_ON</t>
  </si>
  <si>
    <t>CA006127519</t>
  </si>
  <si>
    <t>Eriosoma lanigerum Australia Yathroo</t>
  </si>
  <si>
    <t>WONGAN_HILLS</t>
  </si>
  <si>
    <t>ASN00008137</t>
  </si>
  <si>
    <t>CA006127520</t>
  </si>
  <si>
    <t>Hyperomyzus lactucae Australia Acton</t>
  </si>
  <si>
    <t>CANBERRA_AIRPORT_COMPARISON</t>
  </si>
  <si>
    <t>ASN00070014</t>
  </si>
  <si>
    <t>Aphis gossypii Iran</t>
  </si>
  <si>
    <t>Aphis gossypii China Henan</t>
  </si>
  <si>
    <t>Aulacorthum solani US Ithaca</t>
  </si>
  <si>
    <t>ITHACA_CORNELL_UNIV,_NY</t>
  </si>
  <si>
    <t>USC00304174</t>
  </si>
  <si>
    <t>Brevicoryne brassicae US Columbia</t>
  </si>
  <si>
    <t>COLUMBIA_U_OF_M,_MO</t>
  </si>
  <si>
    <t>USC00231801</t>
  </si>
  <si>
    <t>Myzus persicae US Columbia</t>
  </si>
  <si>
    <t>Hyadaphis pseudobrassicae US Columbia</t>
  </si>
  <si>
    <t>USC00231802</t>
  </si>
  <si>
    <t>USC00231803</t>
  </si>
  <si>
    <t>Lygus lineolaris US Leland</t>
  </si>
  <si>
    <t>STONEVILLE_EXP_STN,_MS</t>
  </si>
  <si>
    <t>USC00228445</t>
  </si>
  <si>
    <t>LOWESTOFT</t>
  </si>
  <si>
    <t>UKE00105899</t>
  </si>
  <si>
    <t>UKE00105900</t>
  </si>
  <si>
    <t>TEHRAN-MEHRABAD</t>
  </si>
  <si>
    <t>IR000407540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</si>
</sst>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9" fillId="0" borderId="0" xfId="0" applyFont="1" applyAlignment="1">
      <alignment vertical="center"/>
    </xf>
    <xf numFmtId="0" fontId="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7"/>
  <sheetViews>
    <sheetView tabSelected="1" topLeftCell="A24" zoomScale="110" zoomScaleNormal="110" workbookViewId="0">
      <selection activeCell="A37" sqref="A37"/>
    </sheetView>
  </sheetViews>
  <sheetFormatPr defaultColWidth="10.6640625" defaultRowHeight="15.5" x14ac:dyDescent="0.35"/>
  <cols>
    <col min="1" max="1" width="29.08203125" customWidth="1"/>
  </cols>
  <sheetData>
    <row r="1" spans="1:1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35</v>
      </c>
      <c r="L1" t="s">
        <v>34</v>
      </c>
      <c r="M1" t="s">
        <v>33</v>
      </c>
      <c r="N1" t="s">
        <v>36</v>
      </c>
      <c r="O1" t="s">
        <v>37</v>
      </c>
      <c r="P1" t="s">
        <v>38</v>
      </c>
      <c r="Q1" t="s">
        <v>10</v>
      </c>
    </row>
    <row r="2" spans="1:17" x14ac:dyDescent="0.35">
      <c r="A2" t="s">
        <v>11</v>
      </c>
      <c r="B2">
        <v>6.45</v>
      </c>
      <c r="C2" t="s">
        <v>12</v>
      </c>
      <c r="D2" t="s">
        <v>13</v>
      </c>
      <c r="E2" t="s">
        <v>14</v>
      </c>
      <c r="F2">
        <v>6.35</v>
      </c>
      <c r="G2">
        <v>2.38</v>
      </c>
      <c r="H2">
        <v>4</v>
      </c>
      <c r="I2" t="s">
        <v>15</v>
      </c>
      <c r="J2">
        <v>65344</v>
      </c>
      <c r="K2">
        <v>1941</v>
      </c>
      <c r="L2">
        <v>1</v>
      </c>
      <c r="M2">
        <v>2</v>
      </c>
      <c r="N2">
        <v>2021</v>
      </c>
      <c r="O2">
        <v>10</v>
      </c>
      <c r="P2">
        <v>1</v>
      </c>
      <c r="Q2">
        <f>N2-K2+1</f>
        <v>81</v>
      </c>
    </row>
    <row r="3" spans="1:17" x14ac:dyDescent="0.35">
      <c r="A3" t="s">
        <v>16</v>
      </c>
      <c r="B3">
        <v>6.45</v>
      </c>
      <c r="C3" t="s">
        <v>12</v>
      </c>
      <c r="D3" t="s">
        <v>13</v>
      </c>
      <c r="E3" t="s">
        <v>14</v>
      </c>
      <c r="F3">
        <v>6.35</v>
      </c>
      <c r="G3">
        <v>2.38</v>
      </c>
      <c r="H3">
        <v>4</v>
      </c>
      <c r="I3" t="s">
        <v>15</v>
      </c>
      <c r="J3">
        <v>65344</v>
      </c>
      <c r="K3">
        <v>1941</v>
      </c>
      <c r="L3">
        <v>1</v>
      </c>
      <c r="M3">
        <v>2</v>
      </c>
      <c r="N3">
        <v>2021</v>
      </c>
      <c r="O3">
        <v>10</v>
      </c>
      <c r="P3">
        <v>1</v>
      </c>
      <c r="Q3">
        <f t="shared" ref="Q3:Q37" si="0">N3-K3+1</f>
        <v>81</v>
      </c>
    </row>
    <row r="4" spans="1:17" x14ac:dyDescent="0.35">
      <c r="A4" t="s">
        <v>17</v>
      </c>
      <c r="B4">
        <v>7.45</v>
      </c>
      <c r="C4" t="s">
        <v>12</v>
      </c>
      <c r="D4" t="s">
        <v>13</v>
      </c>
      <c r="E4" t="s">
        <v>18</v>
      </c>
      <c r="F4">
        <v>6.58</v>
      </c>
      <c r="G4">
        <v>3.32</v>
      </c>
      <c r="H4">
        <v>41</v>
      </c>
      <c r="I4" t="s">
        <v>19</v>
      </c>
      <c r="J4">
        <v>65201</v>
      </c>
      <c r="K4">
        <v>1998</v>
      </c>
      <c r="L4">
        <v>10</v>
      </c>
      <c r="M4">
        <v>5</v>
      </c>
      <c r="N4">
        <v>2021</v>
      </c>
      <c r="O4">
        <v>10</v>
      </c>
      <c r="P4">
        <v>1</v>
      </c>
      <c r="Q4">
        <f t="shared" si="0"/>
        <v>24</v>
      </c>
    </row>
    <row r="5" spans="1:17" x14ac:dyDescent="0.35">
      <c r="A5" t="s">
        <v>20</v>
      </c>
      <c r="B5">
        <v>12.38</v>
      </c>
      <c r="C5" t="s">
        <v>12</v>
      </c>
      <c r="D5" t="s">
        <v>13</v>
      </c>
      <c r="E5" t="s">
        <v>39</v>
      </c>
      <c r="F5">
        <v>12.35</v>
      </c>
      <c r="G5">
        <v>-1.51</v>
      </c>
      <c r="H5">
        <v>316</v>
      </c>
      <c r="I5" t="s">
        <v>40</v>
      </c>
      <c r="J5">
        <v>65503</v>
      </c>
      <c r="K5">
        <v>1973</v>
      </c>
      <c r="L5">
        <v>1</v>
      </c>
      <c r="M5">
        <v>1</v>
      </c>
      <c r="N5">
        <v>2021</v>
      </c>
      <c r="O5">
        <v>10</v>
      </c>
      <c r="P5">
        <v>1</v>
      </c>
      <c r="Q5">
        <f t="shared" si="0"/>
        <v>49</v>
      </c>
    </row>
    <row r="6" spans="1:17" x14ac:dyDescent="0.35">
      <c r="A6" t="s">
        <v>21</v>
      </c>
      <c r="B6">
        <v>33.33</v>
      </c>
      <c r="C6" t="s">
        <v>22</v>
      </c>
      <c r="D6" t="s">
        <v>13</v>
      </c>
      <c r="E6" t="s">
        <v>41</v>
      </c>
      <c r="F6">
        <v>32.85</v>
      </c>
      <c r="G6">
        <v>120.28</v>
      </c>
      <c r="H6">
        <v>5</v>
      </c>
      <c r="I6" t="s">
        <v>42</v>
      </c>
      <c r="J6" s="1">
        <v>58251</v>
      </c>
      <c r="K6">
        <v>1953</v>
      </c>
      <c r="L6">
        <v>1</v>
      </c>
      <c r="M6">
        <v>1</v>
      </c>
      <c r="N6">
        <v>2021</v>
      </c>
      <c r="O6">
        <v>10</v>
      </c>
      <c r="P6">
        <v>1</v>
      </c>
      <c r="Q6">
        <f t="shared" si="0"/>
        <v>69</v>
      </c>
    </row>
    <row r="7" spans="1:17" x14ac:dyDescent="0.35">
      <c r="A7" t="s">
        <v>23</v>
      </c>
      <c r="B7">
        <v>33.33</v>
      </c>
      <c r="C7" t="s">
        <v>22</v>
      </c>
      <c r="D7" t="s">
        <v>13</v>
      </c>
      <c r="E7" t="s">
        <v>41</v>
      </c>
      <c r="F7">
        <v>32.85</v>
      </c>
      <c r="G7">
        <v>120.28</v>
      </c>
      <c r="H7">
        <v>5</v>
      </c>
      <c r="I7" t="s">
        <v>43</v>
      </c>
      <c r="J7" s="1">
        <v>58251</v>
      </c>
      <c r="K7">
        <v>1953</v>
      </c>
      <c r="L7">
        <v>1</v>
      </c>
      <c r="M7">
        <v>1</v>
      </c>
      <c r="N7">
        <v>2021</v>
      </c>
      <c r="O7">
        <v>10</v>
      </c>
      <c r="P7">
        <v>1</v>
      </c>
      <c r="Q7">
        <f t="shared" si="0"/>
        <v>69</v>
      </c>
    </row>
    <row r="8" spans="1:17" x14ac:dyDescent="0.35">
      <c r="A8" t="s">
        <v>24</v>
      </c>
      <c r="B8">
        <v>39.880000000000003</v>
      </c>
      <c r="C8" t="s">
        <v>22</v>
      </c>
      <c r="D8" t="s">
        <v>13</v>
      </c>
      <c r="E8" t="s">
        <v>44</v>
      </c>
      <c r="F8">
        <v>39.93</v>
      </c>
      <c r="G8">
        <v>116.28</v>
      </c>
      <c r="H8">
        <v>55</v>
      </c>
      <c r="I8" t="s">
        <v>45</v>
      </c>
      <c r="J8">
        <v>54511</v>
      </c>
      <c r="K8">
        <v>1951</v>
      </c>
      <c r="L8">
        <v>1</v>
      </c>
      <c r="M8">
        <v>1</v>
      </c>
      <c r="N8">
        <v>2021</v>
      </c>
      <c r="O8">
        <v>9</v>
      </c>
      <c r="P8">
        <v>29</v>
      </c>
      <c r="Q8">
        <f t="shared" si="0"/>
        <v>71</v>
      </c>
    </row>
    <row r="9" spans="1:17" x14ac:dyDescent="0.35">
      <c r="A9" t="s">
        <v>25</v>
      </c>
      <c r="B9">
        <v>35.53</v>
      </c>
      <c r="C9" t="s">
        <v>22</v>
      </c>
      <c r="D9" t="s">
        <v>13</v>
      </c>
      <c r="E9" t="s">
        <v>46</v>
      </c>
      <c r="F9">
        <v>36.049999999999997</v>
      </c>
      <c r="G9">
        <v>114.4</v>
      </c>
      <c r="H9">
        <v>64</v>
      </c>
      <c r="I9" t="s">
        <v>47</v>
      </c>
      <c r="J9">
        <v>53898</v>
      </c>
      <c r="K9">
        <v>1951</v>
      </c>
      <c r="L9">
        <v>1</v>
      </c>
      <c r="M9">
        <v>1</v>
      </c>
      <c r="N9">
        <v>2021</v>
      </c>
      <c r="O9">
        <v>10</v>
      </c>
      <c r="P9">
        <v>1</v>
      </c>
      <c r="Q9">
        <f t="shared" si="0"/>
        <v>71</v>
      </c>
    </row>
    <row r="10" spans="1:17" x14ac:dyDescent="0.35">
      <c r="A10" t="s">
        <v>26</v>
      </c>
      <c r="B10">
        <v>38.380000000000003</v>
      </c>
      <c r="C10" t="s">
        <v>27</v>
      </c>
      <c r="D10" t="s">
        <v>13</v>
      </c>
      <c r="E10" t="s">
        <v>48</v>
      </c>
      <c r="F10">
        <v>37.9</v>
      </c>
      <c r="G10">
        <v>23.75</v>
      </c>
      <c r="H10">
        <v>10</v>
      </c>
      <c r="I10" t="s">
        <v>49</v>
      </c>
      <c r="J10">
        <v>16716</v>
      </c>
      <c r="K10">
        <v>1955</v>
      </c>
      <c r="L10">
        <v>1</v>
      </c>
      <c r="M10">
        <v>1</v>
      </c>
      <c r="N10">
        <v>2021</v>
      </c>
      <c r="O10">
        <v>10</v>
      </c>
      <c r="P10">
        <v>1</v>
      </c>
      <c r="Q10">
        <f t="shared" si="0"/>
        <v>67</v>
      </c>
    </row>
    <row r="11" spans="1:17" x14ac:dyDescent="0.35">
      <c r="A11" t="s">
        <v>28</v>
      </c>
      <c r="B11">
        <v>38.380000000000003</v>
      </c>
      <c r="C11" t="s">
        <v>27</v>
      </c>
      <c r="D11" t="s">
        <v>13</v>
      </c>
      <c r="E11" t="s">
        <v>48</v>
      </c>
      <c r="F11">
        <v>37.9</v>
      </c>
      <c r="G11">
        <v>23.75</v>
      </c>
      <c r="H11">
        <v>10</v>
      </c>
      <c r="I11" t="s">
        <v>50</v>
      </c>
      <c r="J11">
        <v>16716</v>
      </c>
      <c r="K11">
        <v>1955</v>
      </c>
      <c r="L11">
        <v>1</v>
      </c>
      <c r="M11">
        <v>1</v>
      </c>
      <c r="N11">
        <v>2021</v>
      </c>
      <c r="O11">
        <v>10</v>
      </c>
      <c r="P11">
        <v>1</v>
      </c>
      <c r="Q11">
        <f t="shared" si="0"/>
        <v>67</v>
      </c>
    </row>
    <row r="12" spans="1:17" x14ac:dyDescent="0.35">
      <c r="A12" t="s">
        <v>29</v>
      </c>
      <c r="B12">
        <v>-21.23</v>
      </c>
      <c r="C12" t="s">
        <v>12</v>
      </c>
      <c r="D12" t="s">
        <v>30</v>
      </c>
      <c r="E12" t="s">
        <v>51</v>
      </c>
      <c r="F12">
        <v>-21.77</v>
      </c>
      <c r="G12">
        <v>-43.35</v>
      </c>
      <c r="H12">
        <v>911</v>
      </c>
      <c r="I12" t="s">
        <v>52</v>
      </c>
      <c r="J12">
        <v>83692</v>
      </c>
      <c r="K12">
        <v>1977</v>
      </c>
      <c r="L12">
        <v>10</v>
      </c>
      <c r="M12">
        <v>24</v>
      </c>
      <c r="N12">
        <v>2017</v>
      </c>
      <c r="O12">
        <v>8</v>
      </c>
      <c r="P12">
        <v>7</v>
      </c>
      <c r="Q12">
        <f t="shared" si="0"/>
        <v>41</v>
      </c>
    </row>
    <row r="13" spans="1:17" x14ac:dyDescent="0.35">
      <c r="A13" t="s">
        <v>31</v>
      </c>
      <c r="B13">
        <v>-21.23</v>
      </c>
      <c r="C13" t="s">
        <v>12</v>
      </c>
      <c r="D13" t="s">
        <v>30</v>
      </c>
      <c r="E13" t="s">
        <v>51</v>
      </c>
      <c r="F13">
        <v>-21.77</v>
      </c>
      <c r="G13">
        <v>-43.35</v>
      </c>
      <c r="H13">
        <v>911</v>
      </c>
      <c r="I13" t="s">
        <v>53</v>
      </c>
      <c r="J13">
        <v>83692</v>
      </c>
      <c r="K13">
        <v>1977</v>
      </c>
      <c r="L13">
        <v>10</v>
      </c>
      <c r="M13">
        <v>24</v>
      </c>
      <c r="N13">
        <v>2017</v>
      </c>
      <c r="O13">
        <v>8</v>
      </c>
      <c r="P13">
        <v>7</v>
      </c>
      <c r="Q13">
        <f t="shared" si="0"/>
        <v>41</v>
      </c>
    </row>
    <row r="14" spans="1:17" x14ac:dyDescent="0.35">
      <c r="A14" t="s">
        <v>32</v>
      </c>
      <c r="B14">
        <v>-21.23</v>
      </c>
      <c r="C14" t="s">
        <v>12</v>
      </c>
      <c r="D14" t="s">
        <v>30</v>
      </c>
      <c r="E14" t="s">
        <v>51</v>
      </c>
      <c r="F14">
        <v>-21.77</v>
      </c>
      <c r="G14">
        <v>-43.35</v>
      </c>
      <c r="H14">
        <v>911</v>
      </c>
      <c r="I14" t="s">
        <v>54</v>
      </c>
      <c r="J14">
        <v>83692</v>
      </c>
      <c r="K14">
        <v>1977</v>
      </c>
      <c r="L14">
        <v>10</v>
      </c>
      <c r="M14">
        <v>24</v>
      </c>
      <c r="N14">
        <v>2017</v>
      </c>
      <c r="O14">
        <v>8</v>
      </c>
      <c r="P14">
        <v>7</v>
      </c>
      <c r="Q14">
        <f t="shared" si="0"/>
        <v>41</v>
      </c>
    </row>
    <row r="15" spans="1:17" x14ac:dyDescent="0.35">
      <c r="A15" t="s">
        <v>66</v>
      </c>
      <c r="B15">
        <v>33.619999999999997</v>
      </c>
      <c r="C15" t="s">
        <v>55</v>
      </c>
      <c r="D15" t="s">
        <v>13</v>
      </c>
      <c r="E15" t="s">
        <v>62</v>
      </c>
      <c r="F15">
        <v>33.57</v>
      </c>
      <c r="G15">
        <v>133.35</v>
      </c>
      <c r="H15">
        <v>5</v>
      </c>
      <c r="I15" t="s">
        <v>63</v>
      </c>
      <c r="J15">
        <v>47893</v>
      </c>
      <c r="K15">
        <v>1951</v>
      </c>
      <c r="L15">
        <v>1</v>
      </c>
      <c r="M15">
        <v>1</v>
      </c>
      <c r="N15">
        <v>2021</v>
      </c>
      <c r="O15">
        <v>9</v>
      </c>
      <c r="P15">
        <v>30</v>
      </c>
      <c r="Q15">
        <f t="shared" si="0"/>
        <v>71</v>
      </c>
    </row>
    <row r="16" spans="1:17" x14ac:dyDescent="0.35">
      <c r="A16" s="2" t="s">
        <v>109</v>
      </c>
      <c r="B16">
        <v>33.42</v>
      </c>
      <c r="C16" t="s">
        <v>55</v>
      </c>
      <c r="D16" t="s">
        <v>13</v>
      </c>
      <c r="E16" t="s">
        <v>110</v>
      </c>
      <c r="F16">
        <v>33.43</v>
      </c>
      <c r="G16">
        <v>-90.9</v>
      </c>
      <c r="H16">
        <v>39</v>
      </c>
      <c r="I16" t="s">
        <v>111</v>
      </c>
      <c r="K16">
        <v>1930</v>
      </c>
      <c r="L16">
        <v>2</v>
      </c>
      <c r="M16">
        <v>1</v>
      </c>
      <c r="N16">
        <v>2019</v>
      </c>
      <c r="O16">
        <v>4</v>
      </c>
      <c r="P16">
        <v>30</v>
      </c>
      <c r="Q16">
        <f t="shared" si="0"/>
        <v>90</v>
      </c>
    </row>
    <row r="17" spans="1:17" x14ac:dyDescent="0.35">
      <c r="A17" s="2" t="s">
        <v>67</v>
      </c>
      <c r="B17">
        <v>35.380000000000003</v>
      </c>
      <c r="C17" t="s">
        <v>55</v>
      </c>
      <c r="D17" t="s">
        <v>30</v>
      </c>
      <c r="E17" t="s">
        <v>59</v>
      </c>
      <c r="F17">
        <v>35.6</v>
      </c>
      <c r="G17">
        <v>140.1</v>
      </c>
      <c r="H17">
        <v>19</v>
      </c>
      <c r="I17" t="s">
        <v>56</v>
      </c>
      <c r="J17">
        <v>47682</v>
      </c>
      <c r="K17">
        <v>1967</v>
      </c>
      <c r="L17">
        <v>1</v>
      </c>
      <c r="M17">
        <v>1</v>
      </c>
      <c r="N17">
        <v>2021</v>
      </c>
      <c r="O17">
        <v>10</v>
      </c>
      <c r="P17">
        <v>1</v>
      </c>
      <c r="Q17">
        <f t="shared" si="0"/>
        <v>55</v>
      </c>
    </row>
    <row r="18" spans="1:17" x14ac:dyDescent="0.35">
      <c r="A18" s="2" t="s">
        <v>68</v>
      </c>
      <c r="B18">
        <v>35.380000000000003</v>
      </c>
      <c r="C18" t="s">
        <v>55</v>
      </c>
      <c r="D18" t="s">
        <v>30</v>
      </c>
      <c r="E18" t="s">
        <v>59</v>
      </c>
      <c r="F18">
        <v>35.6</v>
      </c>
      <c r="G18">
        <v>140.1</v>
      </c>
      <c r="H18">
        <v>19</v>
      </c>
      <c r="I18" t="s">
        <v>60</v>
      </c>
      <c r="J18">
        <v>47682</v>
      </c>
      <c r="K18">
        <v>1967</v>
      </c>
      <c r="L18">
        <v>1</v>
      </c>
      <c r="M18">
        <v>1</v>
      </c>
      <c r="N18">
        <v>2021</v>
      </c>
      <c r="O18">
        <v>10</v>
      </c>
      <c r="P18">
        <v>1</v>
      </c>
      <c r="Q18">
        <f t="shared" si="0"/>
        <v>55</v>
      </c>
    </row>
    <row r="19" spans="1:17" x14ac:dyDescent="0.35">
      <c r="A19" s="2" t="s">
        <v>69</v>
      </c>
      <c r="B19">
        <v>35.380000000000003</v>
      </c>
      <c r="C19" t="s">
        <v>55</v>
      </c>
      <c r="D19" t="s">
        <v>30</v>
      </c>
      <c r="E19" t="s">
        <v>59</v>
      </c>
      <c r="F19">
        <v>35.6</v>
      </c>
      <c r="G19">
        <v>140.1</v>
      </c>
      <c r="H19">
        <v>19</v>
      </c>
      <c r="I19" t="s">
        <v>61</v>
      </c>
      <c r="J19">
        <v>47682</v>
      </c>
      <c r="K19">
        <v>1967</v>
      </c>
      <c r="L19">
        <v>1</v>
      </c>
      <c r="M19">
        <v>1</v>
      </c>
      <c r="N19">
        <v>2021</v>
      </c>
      <c r="O19">
        <v>10</v>
      </c>
      <c r="P19">
        <v>1</v>
      </c>
      <c r="Q19">
        <f t="shared" si="0"/>
        <v>55</v>
      </c>
    </row>
    <row r="20" spans="1:17" x14ac:dyDescent="0.35">
      <c r="A20" t="s">
        <v>70</v>
      </c>
      <c r="B20">
        <v>54.02</v>
      </c>
      <c r="C20" t="s">
        <v>22</v>
      </c>
      <c r="D20" t="s">
        <v>30</v>
      </c>
      <c r="E20" t="s">
        <v>57</v>
      </c>
      <c r="F20">
        <v>54.3</v>
      </c>
      <c r="G20">
        <v>-1.53</v>
      </c>
      <c r="H20">
        <v>40</v>
      </c>
      <c r="I20" t="s">
        <v>58</v>
      </c>
      <c r="J20">
        <v>3257</v>
      </c>
      <c r="K20">
        <v>1973</v>
      </c>
      <c r="L20">
        <v>1</v>
      </c>
      <c r="M20">
        <v>1</v>
      </c>
      <c r="N20">
        <v>2021</v>
      </c>
      <c r="O20">
        <v>10</v>
      </c>
      <c r="P20">
        <v>1</v>
      </c>
      <c r="Q20">
        <f t="shared" si="0"/>
        <v>49</v>
      </c>
    </row>
    <row r="21" spans="1:17" x14ac:dyDescent="0.35">
      <c r="A21" t="s">
        <v>71</v>
      </c>
      <c r="B21">
        <v>25.47</v>
      </c>
      <c r="C21" t="s">
        <v>55</v>
      </c>
      <c r="D21" t="s">
        <v>30</v>
      </c>
      <c r="E21" t="s">
        <v>64</v>
      </c>
      <c r="F21">
        <v>25.5</v>
      </c>
      <c r="G21">
        <v>-80.55</v>
      </c>
      <c r="H21">
        <v>3</v>
      </c>
      <c r="I21" t="s">
        <v>65</v>
      </c>
      <c r="K21">
        <v>1990</v>
      </c>
      <c r="L21">
        <v>6</v>
      </c>
      <c r="M21">
        <v>1</v>
      </c>
      <c r="N21">
        <v>2021</v>
      </c>
      <c r="O21">
        <v>10</v>
      </c>
      <c r="P21">
        <v>2</v>
      </c>
      <c r="Q21">
        <f t="shared" si="0"/>
        <v>32</v>
      </c>
    </row>
    <row r="22" spans="1:17" x14ac:dyDescent="0.35">
      <c r="A22" t="s">
        <v>72</v>
      </c>
      <c r="B22">
        <v>26.14</v>
      </c>
      <c r="C22" t="s">
        <v>55</v>
      </c>
      <c r="D22" t="s">
        <v>30</v>
      </c>
      <c r="E22" t="s">
        <v>73</v>
      </c>
      <c r="F22">
        <v>26.17</v>
      </c>
      <c r="G22">
        <v>-81.680000000000007</v>
      </c>
      <c r="H22">
        <v>12</v>
      </c>
      <c r="I22" t="s">
        <v>74</v>
      </c>
      <c r="K22">
        <v>1942</v>
      </c>
      <c r="L22">
        <v>3</v>
      </c>
      <c r="M22">
        <v>1</v>
      </c>
      <c r="N22">
        <v>2021</v>
      </c>
      <c r="O22">
        <v>10</v>
      </c>
      <c r="P22">
        <v>2</v>
      </c>
      <c r="Q22">
        <f t="shared" si="0"/>
        <v>80</v>
      </c>
    </row>
    <row r="23" spans="1:17" x14ac:dyDescent="0.35">
      <c r="A23" t="s">
        <v>75</v>
      </c>
      <c r="B23">
        <v>26.14</v>
      </c>
      <c r="C23" t="s">
        <v>55</v>
      </c>
      <c r="D23" t="s">
        <v>30</v>
      </c>
      <c r="E23" t="s">
        <v>76</v>
      </c>
      <c r="F23">
        <v>26.1</v>
      </c>
      <c r="G23">
        <v>-80.2</v>
      </c>
      <c r="H23">
        <v>5</v>
      </c>
      <c r="I23" t="s">
        <v>77</v>
      </c>
      <c r="K23">
        <v>1912</v>
      </c>
      <c r="L23">
        <v>11</v>
      </c>
      <c r="M23">
        <v>1</v>
      </c>
      <c r="N23">
        <v>2021</v>
      </c>
      <c r="O23">
        <v>10</v>
      </c>
      <c r="P23">
        <v>2</v>
      </c>
      <c r="Q23">
        <f t="shared" si="0"/>
        <v>110</v>
      </c>
    </row>
    <row r="24" spans="1:17" x14ac:dyDescent="0.35">
      <c r="A24" t="s">
        <v>78</v>
      </c>
      <c r="B24">
        <v>26.24</v>
      </c>
      <c r="C24" t="s">
        <v>55</v>
      </c>
      <c r="D24" t="s">
        <v>30</v>
      </c>
      <c r="E24" t="s">
        <v>79</v>
      </c>
      <c r="F24">
        <v>26.25</v>
      </c>
      <c r="G24">
        <v>-80.11</v>
      </c>
      <c r="H24">
        <v>6</v>
      </c>
      <c r="I24" t="s">
        <v>80</v>
      </c>
      <c r="K24">
        <v>1998</v>
      </c>
      <c r="L24">
        <v>3</v>
      </c>
      <c r="M24">
        <v>16</v>
      </c>
      <c r="N24">
        <v>2021</v>
      </c>
      <c r="O24">
        <v>10</v>
      </c>
      <c r="P24">
        <v>1</v>
      </c>
      <c r="Q24">
        <f t="shared" si="0"/>
        <v>24</v>
      </c>
    </row>
    <row r="25" spans="1:17" x14ac:dyDescent="0.35">
      <c r="A25" t="s">
        <v>90</v>
      </c>
      <c r="B25">
        <v>-30.9</v>
      </c>
      <c r="C25" t="s">
        <v>55</v>
      </c>
      <c r="D25" t="s">
        <v>30</v>
      </c>
      <c r="E25" t="s">
        <v>91</v>
      </c>
      <c r="F25">
        <v>-30.89</v>
      </c>
      <c r="G25">
        <v>116.72</v>
      </c>
      <c r="H25">
        <v>283</v>
      </c>
      <c r="I25" t="s">
        <v>92</v>
      </c>
      <c r="J25">
        <v>94622</v>
      </c>
      <c r="K25">
        <v>1966</v>
      </c>
      <c r="L25">
        <v>1</v>
      </c>
      <c r="M25">
        <v>1</v>
      </c>
      <c r="N25">
        <v>2021</v>
      </c>
      <c r="O25">
        <v>9</v>
      </c>
      <c r="P25">
        <v>30</v>
      </c>
      <c r="Q25">
        <f t="shared" si="0"/>
        <v>56</v>
      </c>
    </row>
    <row r="26" spans="1:17" x14ac:dyDescent="0.35">
      <c r="A26" t="s">
        <v>83</v>
      </c>
      <c r="B26">
        <v>33.69</v>
      </c>
      <c r="C26" t="s">
        <v>55</v>
      </c>
      <c r="D26" t="s">
        <v>30</v>
      </c>
      <c r="E26" t="s">
        <v>81</v>
      </c>
      <c r="F26">
        <v>33.65</v>
      </c>
      <c r="G26">
        <v>-101.81</v>
      </c>
      <c r="H26">
        <v>993</v>
      </c>
      <c r="I26" t="s">
        <v>82</v>
      </c>
      <c r="J26">
        <v>72267</v>
      </c>
      <c r="K26">
        <v>1947</v>
      </c>
      <c r="L26">
        <v>1</v>
      </c>
      <c r="M26">
        <v>1</v>
      </c>
      <c r="N26">
        <v>2021</v>
      </c>
      <c r="O26">
        <v>10</v>
      </c>
      <c r="P26">
        <v>2</v>
      </c>
      <c r="Q26">
        <f t="shared" si="0"/>
        <v>75</v>
      </c>
    </row>
    <row r="27" spans="1:17" x14ac:dyDescent="0.35">
      <c r="A27" s="2" t="s">
        <v>84</v>
      </c>
      <c r="B27">
        <v>52.62</v>
      </c>
      <c r="C27" t="s">
        <v>22</v>
      </c>
      <c r="D27" t="s">
        <v>30</v>
      </c>
      <c r="E27" s="1" t="s">
        <v>112</v>
      </c>
      <c r="F27">
        <v>52.49</v>
      </c>
      <c r="G27">
        <v>1.75</v>
      </c>
      <c r="H27">
        <v>25</v>
      </c>
      <c r="I27" t="s">
        <v>113</v>
      </c>
      <c r="K27">
        <v>1889</v>
      </c>
      <c r="L27">
        <v>1</v>
      </c>
      <c r="M27">
        <v>2</v>
      </c>
      <c r="N27">
        <v>2004</v>
      </c>
      <c r="O27">
        <v>12</v>
      </c>
      <c r="P27">
        <v>31</v>
      </c>
      <c r="Q27">
        <f t="shared" si="0"/>
        <v>116</v>
      </c>
    </row>
    <row r="28" spans="1:17" x14ac:dyDescent="0.35">
      <c r="A28" s="2" t="s">
        <v>85</v>
      </c>
      <c r="B28">
        <v>52.62</v>
      </c>
      <c r="C28" t="s">
        <v>22</v>
      </c>
      <c r="D28" t="s">
        <v>30</v>
      </c>
      <c r="F28">
        <v>52.49</v>
      </c>
      <c r="G28">
        <v>1.75</v>
      </c>
      <c r="H28">
        <v>25</v>
      </c>
      <c r="I28" t="s">
        <v>114</v>
      </c>
      <c r="K28">
        <v>1889</v>
      </c>
      <c r="L28">
        <v>1</v>
      </c>
      <c r="M28">
        <v>2</v>
      </c>
      <c r="N28">
        <v>2004</v>
      </c>
      <c r="O28">
        <v>12</v>
      </c>
      <c r="P28">
        <v>31</v>
      </c>
      <c r="Q28">
        <f t="shared" si="0"/>
        <v>116</v>
      </c>
    </row>
    <row r="29" spans="1:17" x14ac:dyDescent="0.35">
      <c r="A29" t="s">
        <v>86</v>
      </c>
      <c r="B29">
        <v>42.81</v>
      </c>
      <c r="C29" t="s">
        <v>22</v>
      </c>
      <c r="D29" t="s">
        <v>30</v>
      </c>
      <c r="E29" t="s">
        <v>88</v>
      </c>
      <c r="F29">
        <v>43</v>
      </c>
      <c r="G29">
        <v>-82.3</v>
      </c>
      <c r="H29">
        <v>181</v>
      </c>
      <c r="I29" t="s">
        <v>89</v>
      </c>
      <c r="J29">
        <v>71746</v>
      </c>
      <c r="K29">
        <v>2006</v>
      </c>
      <c r="L29">
        <v>3</v>
      </c>
      <c r="M29">
        <v>20</v>
      </c>
      <c r="N29">
        <v>2021</v>
      </c>
      <c r="O29">
        <v>10</v>
      </c>
      <c r="P29">
        <v>2</v>
      </c>
      <c r="Q29">
        <f t="shared" si="0"/>
        <v>16</v>
      </c>
    </row>
    <row r="30" spans="1:17" x14ac:dyDescent="0.35">
      <c r="A30" t="s">
        <v>87</v>
      </c>
      <c r="B30">
        <v>42.81</v>
      </c>
      <c r="C30" t="s">
        <v>22</v>
      </c>
      <c r="D30" t="s">
        <v>30</v>
      </c>
      <c r="E30" t="s">
        <v>88</v>
      </c>
      <c r="F30">
        <v>43</v>
      </c>
      <c r="G30">
        <v>-82.3</v>
      </c>
      <c r="H30">
        <v>181</v>
      </c>
      <c r="I30" t="s">
        <v>93</v>
      </c>
      <c r="J30">
        <v>71746</v>
      </c>
      <c r="K30">
        <v>2006</v>
      </c>
      <c r="L30">
        <v>3</v>
      </c>
      <c r="M30">
        <v>20</v>
      </c>
      <c r="N30">
        <v>2021</v>
      </c>
      <c r="O30">
        <v>10</v>
      </c>
      <c r="P30">
        <v>2</v>
      </c>
      <c r="Q30">
        <f t="shared" si="0"/>
        <v>16</v>
      </c>
    </row>
    <row r="31" spans="1:17" x14ac:dyDescent="0.35">
      <c r="A31" s="2" t="s">
        <v>94</v>
      </c>
      <c r="B31">
        <v>-35.270000000000003</v>
      </c>
      <c r="C31" t="s">
        <v>55</v>
      </c>
      <c r="D31" t="s">
        <v>30</v>
      </c>
      <c r="E31" t="s">
        <v>95</v>
      </c>
      <c r="F31">
        <v>-35.299999999999997</v>
      </c>
      <c r="G31">
        <v>149.19999999999999</v>
      </c>
      <c r="H31">
        <v>578</v>
      </c>
      <c r="I31" t="s">
        <v>96</v>
      </c>
      <c r="J31">
        <v>95926</v>
      </c>
      <c r="K31">
        <v>1939</v>
      </c>
      <c r="L31">
        <v>3</v>
      </c>
      <c r="M31">
        <v>1</v>
      </c>
      <c r="N31">
        <v>2010</v>
      </c>
      <c r="O31">
        <v>12</v>
      </c>
      <c r="P31">
        <v>1</v>
      </c>
      <c r="Q31">
        <f t="shared" si="0"/>
        <v>72</v>
      </c>
    </row>
    <row r="32" spans="1:17" x14ac:dyDescent="0.35">
      <c r="A32" s="2" t="s">
        <v>97</v>
      </c>
      <c r="B32">
        <v>35.57</v>
      </c>
      <c r="C32" t="s">
        <v>55</v>
      </c>
      <c r="D32" t="s">
        <v>30</v>
      </c>
      <c r="E32" t="s">
        <v>115</v>
      </c>
      <c r="F32">
        <v>35.68</v>
      </c>
      <c r="G32">
        <v>51.32</v>
      </c>
      <c r="H32">
        <v>1191</v>
      </c>
      <c r="I32" t="s">
        <v>116</v>
      </c>
      <c r="J32">
        <v>40754</v>
      </c>
      <c r="K32">
        <v>1944</v>
      </c>
      <c r="L32">
        <v>1</v>
      </c>
      <c r="M32">
        <v>13</v>
      </c>
      <c r="N32">
        <v>2021</v>
      </c>
      <c r="O32">
        <v>10</v>
      </c>
      <c r="P32">
        <v>1</v>
      </c>
      <c r="Q32">
        <f t="shared" si="0"/>
        <v>78</v>
      </c>
    </row>
    <row r="33" spans="1:17" x14ac:dyDescent="0.35">
      <c r="A33" s="2" t="s">
        <v>98</v>
      </c>
      <c r="B33">
        <v>36.07</v>
      </c>
      <c r="C33" t="s">
        <v>22</v>
      </c>
      <c r="D33" t="s">
        <v>30</v>
      </c>
      <c r="E33" t="s">
        <v>46</v>
      </c>
      <c r="F33">
        <v>36.049999999999997</v>
      </c>
      <c r="G33">
        <v>114.4</v>
      </c>
      <c r="H33">
        <v>64</v>
      </c>
      <c r="I33" t="s">
        <v>47</v>
      </c>
      <c r="J33">
        <v>53898</v>
      </c>
      <c r="K33">
        <v>1951</v>
      </c>
      <c r="L33">
        <v>1</v>
      </c>
      <c r="M33">
        <v>1</v>
      </c>
      <c r="N33">
        <v>2021</v>
      </c>
      <c r="O33">
        <v>10</v>
      </c>
      <c r="P33">
        <v>1</v>
      </c>
      <c r="Q33">
        <f t="shared" si="0"/>
        <v>71</v>
      </c>
    </row>
    <row r="34" spans="1:17" x14ac:dyDescent="0.35">
      <c r="A34" s="2" t="s">
        <v>99</v>
      </c>
      <c r="B34">
        <v>42.42</v>
      </c>
      <c r="C34" t="s">
        <v>22</v>
      </c>
      <c r="D34" t="s">
        <v>30</v>
      </c>
      <c r="E34" t="s">
        <v>100</v>
      </c>
      <c r="F34">
        <v>42.45</v>
      </c>
      <c r="G34">
        <v>-76.45</v>
      </c>
      <c r="H34">
        <v>293</v>
      </c>
      <c r="I34" t="s">
        <v>101</v>
      </c>
      <c r="K34">
        <v>1893</v>
      </c>
      <c r="L34">
        <v>1</v>
      </c>
      <c r="M34">
        <v>1</v>
      </c>
      <c r="N34">
        <v>2021</v>
      </c>
      <c r="O34">
        <v>10</v>
      </c>
      <c r="P34">
        <v>1</v>
      </c>
      <c r="Q34">
        <f t="shared" si="0"/>
        <v>129</v>
      </c>
    </row>
    <row r="35" spans="1:17" x14ac:dyDescent="0.35">
      <c r="A35" s="2" t="s">
        <v>102</v>
      </c>
      <c r="B35">
        <v>38.93</v>
      </c>
      <c r="C35" t="s">
        <v>22</v>
      </c>
      <c r="D35" t="s">
        <v>30</v>
      </c>
      <c r="E35" t="s">
        <v>103</v>
      </c>
      <c r="F35">
        <v>38.94</v>
      </c>
      <c r="G35">
        <v>-92.32</v>
      </c>
      <c r="H35">
        <v>235</v>
      </c>
      <c r="I35" t="s">
        <v>104</v>
      </c>
      <c r="K35">
        <v>1997</v>
      </c>
      <c r="L35">
        <v>2</v>
      </c>
      <c r="M35">
        <v>14</v>
      </c>
      <c r="N35">
        <v>2021</v>
      </c>
      <c r="O35">
        <v>10</v>
      </c>
      <c r="P35">
        <v>1</v>
      </c>
      <c r="Q35">
        <f t="shared" si="0"/>
        <v>25</v>
      </c>
    </row>
    <row r="36" spans="1:17" x14ac:dyDescent="0.35">
      <c r="A36" s="2" t="s">
        <v>105</v>
      </c>
      <c r="B36">
        <v>38.93</v>
      </c>
      <c r="C36" t="s">
        <v>22</v>
      </c>
      <c r="D36" t="s">
        <v>30</v>
      </c>
      <c r="E36" t="s">
        <v>103</v>
      </c>
      <c r="F36">
        <v>38.94</v>
      </c>
      <c r="G36">
        <v>-92.32</v>
      </c>
      <c r="H36">
        <v>235</v>
      </c>
      <c r="I36" t="s">
        <v>107</v>
      </c>
      <c r="K36">
        <v>1997</v>
      </c>
      <c r="L36">
        <v>2</v>
      </c>
      <c r="M36">
        <v>14</v>
      </c>
      <c r="N36">
        <v>2021</v>
      </c>
      <c r="O36">
        <v>10</v>
      </c>
      <c r="P36">
        <v>1</v>
      </c>
      <c r="Q36">
        <f t="shared" si="0"/>
        <v>25</v>
      </c>
    </row>
    <row r="37" spans="1:17" x14ac:dyDescent="0.35">
      <c r="A37" s="2" t="s">
        <v>106</v>
      </c>
      <c r="B37">
        <v>38.93</v>
      </c>
      <c r="C37" t="s">
        <v>22</v>
      </c>
      <c r="D37" t="s">
        <v>30</v>
      </c>
      <c r="E37" t="s">
        <v>103</v>
      </c>
      <c r="F37">
        <v>38.94</v>
      </c>
      <c r="G37">
        <v>-92.32</v>
      </c>
      <c r="H37">
        <v>235</v>
      </c>
      <c r="I37" t="s">
        <v>108</v>
      </c>
      <c r="K37">
        <v>1997</v>
      </c>
      <c r="L37">
        <v>2</v>
      </c>
      <c r="M37">
        <v>14</v>
      </c>
      <c r="N37">
        <v>2021</v>
      </c>
      <c r="O37">
        <v>10</v>
      </c>
      <c r="P37">
        <v>1</v>
      </c>
      <c r="Q37">
        <f t="shared" si="0"/>
        <v>25</v>
      </c>
    </row>
  </sheetData>
  <phoneticPr fontId="18" type="noConversion"/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Climate station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Rachael Ren</cp:lastModifiedBy>
  <dcterms:created xsi:type="dcterms:W3CDTF">2021-10-06T23:09:56Z</dcterms:created>
  <dcterms:modified xsi:type="dcterms:W3CDTF">2021-11-15T08:02:32Z</dcterms:modified>
</cp:coreProperties>
</file>