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Climate data/"/>
    </mc:Choice>
  </mc:AlternateContent>
  <xr:revisionPtr revIDLastSave="0" documentId="13_ncr:1_{4176B6A3-6745-D84A-8493-C7F3C085AF7C}" xr6:coauthVersionLast="47" xr6:coauthVersionMax="47" xr10:uidLastSave="{00000000-0000-0000-0000-000000000000}"/>
  <bookViews>
    <workbookView xWindow="6400" yWindow="500" windowWidth="34560" windowHeight="17820" xr2:uid="{00000000-000D-0000-FFFF-FFFF00000000}"/>
  </bookViews>
  <sheets>
    <sheet name="Climate st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MDarEkPZknNMn2a6YHRhusIRRYw=="/>
    </ext>
  </extLst>
</workbook>
</file>

<file path=xl/calcChain.xml><?xml version="1.0" encoding="utf-8"?>
<calcChain xmlns="http://schemas.openxmlformats.org/spreadsheetml/2006/main">
  <c r="P16" i="1" l="1"/>
  <c r="P15" i="1"/>
  <c r="P22" i="1"/>
  <c r="P21" i="1"/>
  <c r="P20" i="1"/>
  <c r="P8" i="1"/>
  <c r="P7" i="1" l="1"/>
  <c r="P17" i="1"/>
  <c r="P19" i="1"/>
  <c r="P18" i="1"/>
  <c r="P14" i="1"/>
  <c r="P13" i="1"/>
  <c r="P12" i="1"/>
  <c r="P11" i="1"/>
  <c r="P10" i="1"/>
  <c r="P9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<sst xmlns="http://schemas.openxmlformats.org/spreadsheetml/2006/main" count="100" uniqueCount="82">
  <si>
    <t>Latitude</t>
  </si>
  <si>
    <t>Start_yr</t>
  </si>
  <si>
    <t>Start_mo</t>
  </si>
  <si>
    <t>Start_day</t>
  </si>
  <si>
    <t>End_yr</t>
  </si>
  <si>
    <t>End_mo</t>
  </si>
  <si>
    <t>End_day</t>
  </si>
  <si>
    <t>Years_of_data</t>
  </si>
  <si>
    <t>Clavigralla shadabi Benin</t>
  </si>
  <si>
    <t>Cotonou</t>
  </si>
  <si>
    <t>BN000005344</t>
  </si>
  <si>
    <t>Clavigralla tomentosicollis Benin</t>
  </si>
  <si>
    <t>Apolygus lucorum China Dafeng</t>
  </si>
  <si>
    <t>DONGTAI</t>
  </si>
  <si>
    <t>CHM00058251</t>
  </si>
  <si>
    <t>BEIJING</t>
  </si>
  <si>
    <t>CHM00054511</t>
  </si>
  <si>
    <t>Adelphocoris suturalis China Xinxiang</t>
  </si>
  <si>
    <t>ANYANG</t>
  </si>
  <si>
    <t>CHM00053898</t>
  </si>
  <si>
    <t>Macrosiphum euphorbiae Brazil</t>
  </si>
  <si>
    <t>JUIZ_DE_FORA</t>
  </si>
  <si>
    <t>BR002143012</t>
  </si>
  <si>
    <t>Aulacorthum solani Brazil</t>
  </si>
  <si>
    <t>BR002143013</t>
  </si>
  <si>
    <t>Uroleucon ambrosiae Brazil</t>
  </si>
  <si>
    <t>BR002143014</t>
  </si>
  <si>
    <t>LEEMING</t>
  </si>
  <si>
    <t>UKM00003257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</si>
  <si>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</si>
  <si>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</si>
  <si>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</si>
  <si>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</si>
  <si>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</si>
  <si>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</si>
  <si>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</si>
  <si>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</si>
  <si>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</si>
  <si>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</si>
  <si>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</si>
  <si>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Myzus persicae US Columbia</t>
  </si>
  <si>
    <t>Hyadaphis pseudobrassicae US Columbia</t>
  </si>
  <si>
    <t>Location</t>
  </si>
  <si>
    <t>Benin</t>
  </si>
  <si>
    <t>China Dafeng</t>
  </si>
  <si>
    <t>China Langfang</t>
  </si>
  <si>
    <t>China Xinxiang</t>
  </si>
  <si>
    <t>Brazil</t>
  </si>
  <si>
    <t>US Naples</t>
  </si>
  <si>
    <t>US Weston</t>
  </si>
  <si>
    <t>China Henan</t>
  </si>
  <si>
    <t>US Ithaca</t>
  </si>
  <si>
    <t>US Columbia</t>
  </si>
  <si>
    <t>UK Sand Hutton</t>
  </si>
  <si>
    <t>Acyrthosiphon pisum UK Sand Hutton</t>
  </si>
  <si>
    <t>Canada Chatham</t>
  </si>
  <si>
    <t>Macrosiphum euphorbiae Canada Chatham</t>
  </si>
  <si>
    <t>Myzus persicae Canada Chatham</t>
  </si>
  <si>
    <t>Clavigralla tomentosicollis Burkina Faso</t>
  </si>
  <si>
    <t>Burkina Faso</t>
  </si>
  <si>
    <t>Ouagadougou</t>
  </si>
  <si>
    <t>UVM00065503</t>
  </si>
  <si>
    <t>Eriosoma lanigerum Australia Yathroo</t>
  </si>
  <si>
    <t>Australia Yathroo</t>
  </si>
  <si>
    <t>WONGAN_HILLS</t>
  </si>
  <si>
    <t>ASN00008137</t>
  </si>
  <si>
    <t>China Tianjin</t>
  </si>
  <si>
    <t>TIANJIN</t>
  </si>
  <si>
    <t>CHM00054527</t>
  </si>
  <si>
    <t>Adelphocoris lineolatus China Langfang</t>
  </si>
  <si>
    <t>Adelphocoris fasciatiocollis China Tianjin</t>
  </si>
  <si>
    <t>FULTON, _MO</t>
  </si>
  <si>
    <t>USC00233079</t>
  </si>
  <si>
    <t>PORT_HURON, _MI</t>
  </si>
  <si>
    <t>USC00206680</t>
  </si>
  <si>
    <t>Station_Name</t>
  </si>
  <si>
    <t>Station_Lat</t>
  </si>
  <si>
    <t>Station_Lon</t>
  </si>
  <si>
    <t>Station_Elev</t>
  </si>
  <si>
    <t>Station_Code</t>
  </si>
  <si>
    <t>Station_WMO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</si>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</sst>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Normal="100" workbookViewId="0">
      <selection activeCell="A2" sqref="A2"/>
    </sheetView>
  </sheetViews>
  <sheetFormatPr baseColWidth="10" defaultColWidth="11.28515625" defaultRowHeight="15" customHeight="1" x14ac:dyDescent="0.2"/>
  <cols>
    <col min="1" max="1" width="30.5703125" customWidth="1"/>
    <col min="2" max="2" width="11.7109375" bestFit="1" customWidth="1"/>
    <col min="3" max="25" width="10.7109375" customWidth="1"/>
  </cols>
  <sheetData>
    <row r="1" spans="1:16" ht="16" x14ac:dyDescent="0.2">
      <c r="A1" s="1" t="s">
        <v>81</v>
      </c>
      <c r="B1" s="1" t="s">
        <v>42</v>
      </c>
      <c r="C1" s="1" t="s">
        <v>0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ht="16" x14ac:dyDescent="0.2">
      <c r="A2" s="1" t="s">
        <v>8</v>
      </c>
      <c r="B2" s="1" t="s">
        <v>43</v>
      </c>
      <c r="C2" s="1">
        <v>6.45</v>
      </c>
      <c r="D2" s="1" t="s">
        <v>9</v>
      </c>
      <c r="E2" s="1">
        <v>6.35</v>
      </c>
      <c r="F2" s="1">
        <v>2.38</v>
      </c>
      <c r="G2" s="1">
        <v>4</v>
      </c>
      <c r="H2" s="1" t="s">
        <v>10</v>
      </c>
      <c r="I2" s="1">
        <v>65344</v>
      </c>
      <c r="J2" s="1">
        <v>1941</v>
      </c>
      <c r="K2" s="1">
        <v>1</v>
      </c>
      <c r="L2" s="1">
        <v>2</v>
      </c>
      <c r="M2" s="1">
        <v>2021</v>
      </c>
      <c r="N2" s="1">
        <v>10</v>
      </c>
      <c r="O2" s="1">
        <v>1</v>
      </c>
      <c r="P2" s="1">
        <f t="shared" ref="P2:P19" si="0">M2-J2+1</f>
        <v>81</v>
      </c>
    </row>
    <row r="3" spans="1:16" ht="16" x14ac:dyDescent="0.2">
      <c r="A3" s="1" t="s">
        <v>11</v>
      </c>
      <c r="B3" s="1" t="s">
        <v>43</v>
      </c>
      <c r="C3" s="1">
        <v>6.45</v>
      </c>
      <c r="D3" s="1" t="s">
        <v>9</v>
      </c>
      <c r="E3" s="1">
        <v>6.35</v>
      </c>
      <c r="F3" s="1">
        <v>2.38</v>
      </c>
      <c r="G3" s="1">
        <v>4</v>
      </c>
      <c r="H3" s="1" t="s">
        <v>10</v>
      </c>
      <c r="I3" s="1">
        <v>65344</v>
      </c>
      <c r="J3" s="1">
        <v>1941</v>
      </c>
      <c r="K3" s="1">
        <v>1</v>
      </c>
      <c r="L3" s="1">
        <v>2</v>
      </c>
      <c r="M3" s="1">
        <v>2021</v>
      </c>
      <c r="N3" s="1">
        <v>10</v>
      </c>
      <c r="O3" s="1">
        <v>1</v>
      </c>
      <c r="P3" s="1">
        <f t="shared" si="0"/>
        <v>81</v>
      </c>
    </row>
    <row r="4" spans="1:16" ht="16" x14ac:dyDescent="0.2">
      <c r="A4" s="1" t="s">
        <v>58</v>
      </c>
      <c r="B4" s="1" t="s">
        <v>59</v>
      </c>
      <c r="C4" s="1">
        <v>12.38</v>
      </c>
      <c r="D4" s="1" t="s">
        <v>60</v>
      </c>
      <c r="E4" s="1">
        <v>12.35</v>
      </c>
      <c r="F4" s="1">
        <v>-1.51</v>
      </c>
      <c r="G4" s="1">
        <v>316</v>
      </c>
      <c r="H4" s="1" t="s">
        <v>61</v>
      </c>
      <c r="I4" s="1">
        <v>65503</v>
      </c>
      <c r="J4" s="1">
        <v>1973</v>
      </c>
      <c r="K4" s="1">
        <v>1</v>
      </c>
      <c r="L4" s="1">
        <v>1</v>
      </c>
      <c r="M4" s="1">
        <v>2023</v>
      </c>
      <c r="N4" s="1">
        <v>2</v>
      </c>
      <c r="O4" s="1">
        <v>7</v>
      </c>
      <c r="P4" s="1">
        <f t="shared" si="0"/>
        <v>51</v>
      </c>
    </row>
    <row r="5" spans="1:16" ht="16" x14ac:dyDescent="0.2">
      <c r="A5" s="1" t="s">
        <v>12</v>
      </c>
      <c r="B5" s="1" t="s">
        <v>44</v>
      </c>
      <c r="C5" s="1">
        <v>33.33</v>
      </c>
      <c r="D5" s="1" t="s">
        <v>13</v>
      </c>
      <c r="E5" s="1">
        <v>32.85</v>
      </c>
      <c r="F5" s="1">
        <v>120.28</v>
      </c>
      <c r="G5" s="1">
        <v>5</v>
      </c>
      <c r="H5" s="1" t="s">
        <v>14</v>
      </c>
      <c r="I5" s="2">
        <v>58251</v>
      </c>
      <c r="J5" s="1">
        <v>1953</v>
      </c>
      <c r="K5" s="1">
        <v>1</v>
      </c>
      <c r="L5" s="1">
        <v>1</v>
      </c>
      <c r="M5" s="1">
        <v>2021</v>
      </c>
      <c r="N5" s="1">
        <v>10</v>
      </c>
      <c r="O5" s="1">
        <v>1</v>
      </c>
      <c r="P5" s="1">
        <f t="shared" si="0"/>
        <v>69</v>
      </c>
    </row>
    <row r="6" spans="1:16" ht="16" x14ac:dyDescent="0.2">
      <c r="A6" s="1" t="s">
        <v>17</v>
      </c>
      <c r="B6" s="1" t="s">
        <v>46</v>
      </c>
      <c r="C6" s="1">
        <v>35.53</v>
      </c>
      <c r="D6" s="1" t="s">
        <v>18</v>
      </c>
      <c r="E6" s="1">
        <v>36.049999999999997</v>
      </c>
      <c r="F6" s="1">
        <v>114.4</v>
      </c>
      <c r="G6" s="1">
        <v>64</v>
      </c>
      <c r="H6" s="1" t="s">
        <v>19</v>
      </c>
      <c r="I6" s="1">
        <v>53898</v>
      </c>
      <c r="J6" s="1">
        <v>1951</v>
      </c>
      <c r="K6" s="1">
        <v>1</v>
      </c>
      <c r="L6" s="1">
        <v>1</v>
      </c>
      <c r="M6" s="1">
        <v>2021</v>
      </c>
      <c r="N6" s="1">
        <v>10</v>
      </c>
      <c r="O6" s="1">
        <v>1</v>
      </c>
      <c r="P6" s="1">
        <f>M6-J6+1</f>
        <v>71</v>
      </c>
    </row>
    <row r="7" spans="1:16" ht="15" customHeight="1" x14ac:dyDescent="0.2">
      <c r="A7" s="1" t="s">
        <v>70</v>
      </c>
      <c r="B7" s="1" t="s">
        <v>66</v>
      </c>
      <c r="C7" s="1">
        <v>38.549999999999997</v>
      </c>
      <c r="D7" s="1" t="s">
        <v>67</v>
      </c>
      <c r="E7" s="1">
        <v>39.1</v>
      </c>
      <c r="F7" s="1">
        <v>117.17</v>
      </c>
      <c r="G7" s="1">
        <v>5</v>
      </c>
      <c r="H7" s="1" t="s">
        <v>68</v>
      </c>
      <c r="I7" s="1">
        <v>54527</v>
      </c>
      <c r="J7" s="1">
        <v>1954</v>
      </c>
      <c r="K7" s="1">
        <v>1</v>
      </c>
      <c r="L7" s="1">
        <v>1</v>
      </c>
      <c r="M7" s="1">
        <v>2023</v>
      </c>
      <c r="N7" s="1">
        <v>3</v>
      </c>
      <c r="O7" s="1">
        <v>7</v>
      </c>
      <c r="P7" s="1">
        <f>M7-J7+1</f>
        <v>70</v>
      </c>
    </row>
    <row r="8" spans="1:16" ht="16" x14ac:dyDescent="0.2">
      <c r="A8" s="1" t="s">
        <v>69</v>
      </c>
      <c r="B8" s="1" t="s">
        <v>45</v>
      </c>
      <c r="C8" s="1">
        <v>39.53</v>
      </c>
      <c r="D8" s="1" t="s">
        <v>15</v>
      </c>
      <c r="E8" s="1">
        <v>39.93</v>
      </c>
      <c r="F8" s="1">
        <v>116.28</v>
      </c>
      <c r="G8" s="1">
        <v>55</v>
      </c>
      <c r="H8" s="1" t="s">
        <v>16</v>
      </c>
      <c r="I8" s="1">
        <v>54511</v>
      </c>
      <c r="J8" s="1">
        <v>1951</v>
      </c>
      <c r="K8" s="1">
        <v>1</v>
      </c>
      <c r="L8" s="1">
        <v>1</v>
      </c>
      <c r="M8" s="1">
        <v>2021</v>
      </c>
      <c r="N8" s="1">
        <v>9</v>
      </c>
      <c r="O8" s="1">
        <v>29</v>
      </c>
      <c r="P8" s="1">
        <f>M8-J8+1</f>
        <v>71</v>
      </c>
    </row>
    <row r="9" spans="1:16" ht="16" x14ac:dyDescent="0.2">
      <c r="A9" s="1" t="s">
        <v>20</v>
      </c>
      <c r="B9" s="1" t="s">
        <v>47</v>
      </c>
      <c r="C9" s="1">
        <v>-21.23</v>
      </c>
      <c r="D9" s="1" t="s">
        <v>21</v>
      </c>
      <c r="E9" s="1">
        <v>-21.77</v>
      </c>
      <c r="F9" s="1">
        <v>-43.35</v>
      </c>
      <c r="G9" s="1">
        <v>911</v>
      </c>
      <c r="H9" s="1" t="s">
        <v>22</v>
      </c>
      <c r="I9" s="1">
        <v>83692</v>
      </c>
      <c r="J9" s="1">
        <v>1977</v>
      </c>
      <c r="K9" s="1">
        <v>10</v>
      </c>
      <c r="L9" s="1">
        <v>24</v>
      </c>
      <c r="M9" s="1">
        <v>2017</v>
      </c>
      <c r="N9" s="1">
        <v>8</v>
      </c>
      <c r="O9" s="1">
        <v>7</v>
      </c>
      <c r="P9" s="1">
        <f t="shared" si="0"/>
        <v>41</v>
      </c>
    </row>
    <row r="10" spans="1:16" ht="16" x14ac:dyDescent="0.2">
      <c r="A10" s="1" t="s">
        <v>23</v>
      </c>
      <c r="B10" s="1" t="s">
        <v>47</v>
      </c>
      <c r="C10" s="1">
        <v>-21.23</v>
      </c>
      <c r="D10" s="1" t="s">
        <v>21</v>
      </c>
      <c r="E10" s="1">
        <v>-21.77</v>
      </c>
      <c r="F10" s="1">
        <v>-43.35</v>
      </c>
      <c r="G10" s="1">
        <v>911</v>
      </c>
      <c r="H10" s="1" t="s">
        <v>24</v>
      </c>
      <c r="I10" s="1">
        <v>83692</v>
      </c>
      <c r="J10" s="1">
        <v>1977</v>
      </c>
      <c r="K10" s="1">
        <v>10</v>
      </c>
      <c r="L10" s="1">
        <v>24</v>
      </c>
      <c r="M10" s="1">
        <v>2017</v>
      </c>
      <c r="N10" s="1">
        <v>8</v>
      </c>
      <c r="O10" s="1">
        <v>7</v>
      </c>
      <c r="P10" s="1">
        <f t="shared" si="0"/>
        <v>41</v>
      </c>
    </row>
    <row r="11" spans="1:16" ht="16" x14ac:dyDescent="0.2">
      <c r="A11" s="1" t="s">
        <v>25</v>
      </c>
      <c r="B11" s="1" t="s">
        <v>47</v>
      </c>
      <c r="C11" s="1">
        <v>-21.23</v>
      </c>
      <c r="D11" s="1" t="s">
        <v>21</v>
      </c>
      <c r="E11" s="1">
        <v>-21.77</v>
      </c>
      <c r="F11" s="1">
        <v>-43.35</v>
      </c>
      <c r="G11" s="1">
        <v>911</v>
      </c>
      <c r="H11" s="1" t="s">
        <v>26</v>
      </c>
      <c r="I11" s="1">
        <v>83692</v>
      </c>
      <c r="J11" s="1">
        <v>1977</v>
      </c>
      <c r="K11" s="1">
        <v>10</v>
      </c>
      <c r="L11" s="1">
        <v>24</v>
      </c>
      <c r="M11" s="1">
        <v>2017</v>
      </c>
      <c r="N11" s="1">
        <v>8</v>
      </c>
      <c r="O11" s="1">
        <v>7</v>
      </c>
      <c r="P11" s="1">
        <f t="shared" si="0"/>
        <v>41</v>
      </c>
    </row>
    <row r="12" spans="1:16" ht="16" x14ac:dyDescent="0.2">
      <c r="A12" s="1" t="s">
        <v>54</v>
      </c>
      <c r="B12" s="1" t="s">
        <v>53</v>
      </c>
      <c r="C12" s="1">
        <v>54.02</v>
      </c>
      <c r="D12" s="1" t="s">
        <v>27</v>
      </c>
      <c r="E12" s="1">
        <v>54.3</v>
      </c>
      <c r="F12" s="1">
        <v>-1.53</v>
      </c>
      <c r="G12" s="1">
        <v>40</v>
      </c>
      <c r="H12" s="1" t="s">
        <v>28</v>
      </c>
      <c r="I12" s="1">
        <v>3257</v>
      </c>
      <c r="J12" s="1">
        <v>1973</v>
      </c>
      <c r="K12" s="1">
        <v>1</v>
      </c>
      <c r="L12" s="1">
        <v>1</v>
      </c>
      <c r="M12" s="1">
        <v>2021</v>
      </c>
      <c r="N12" s="1">
        <v>10</v>
      </c>
      <c r="O12" s="1">
        <v>1</v>
      </c>
      <c r="P12" s="1">
        <f t="shared" si="0"/>
        <v>49</v>
      </c>
    </row>
    <row r="13" spans="1:16" ht="16" x14ac:dyDescent="0.2">
      <c r="A13" s="1" t="s">
        <v>29</v>
      </c>
      <c r="B13" s="1" t="s">
        <v>48</v>
      </c>
      <c r="C13" s="1">
        <v>26.14</v>
      </c>
      <c r="D13" s="1" t="s">
        <v>30</v>
      </c>
      <c r="E13" s="1">
        <v>26.17</v>
      </c>
      <c r="F13" s="1">
        <v>-81.680000000000007</v>
      </c>
      <c r="G13" s="1">
        <v>12</v>
      </c>
      <c r="H13" s="1" t="s">
        <v>31</v>
      </c>
      <c r="I13" s="3"/>
      <c r="J13" s="1">
        <v>1942</v>
      </c>
      <c r="K13" s="1">
        <v>3</v>
      </c>
      <c r="L13" s="1">
        <v>1</v>
      </c>
      <c r="M13" s="1">
        <v>2021</v>
      </c>
      <c r="N13" s="1">
        <v>10</v>
      </c>
      <c r="O13" s="1">
        <v>2</v>
      </c>
      <c r="P13" s="1">
        <f t="shared" si="0"/>
        <v>80</v>
      </c>
    </row>
    <row r="14" spans="1:16" ht="16" x14ac:dyDescent="0.2">
      <c r="A14" s="1" t="s">
        <v>32</v>
      </c>
      <c r="B14" s="1" t="s">
        <v>49</v>
      </c>
      <c r="C14" s="1">
        <v>26.14</v>
      </c>
      <c r="D14" s="1" t="s">
        <v>33</v>
      </c>
      <c r="E14" s="1">
        <v>26.1</v>
      </c>
      <c r="F14" s="1">
        <v>-80.2</v>
      </c>
      <c r="G14" s="1">
        <v>5</v>
      </c>
      <c r="H14" s="1" t="s">
        <v>34</v>
      </c>
      <c r="I14" s="3"/>
      <c r="J14" s="1">
        <v>1912</v>
      </c>
      <c r="K14" s="1">
        <v>11</v>
      </c>
      <c r="L14" s="1">
        <v>1</v>
      </c>
      <c r="M14" s="1">
        <v>2021</v>
      </c>
      <c r="N14" s="1">
        <v>10</v>
      </c>
      <c r="O14" s="1">
        <v>2</v>
      </c>
      <c r="P14" s="1">
        <f t="shared" si="0"/>
        <v>110</v>
      </c>
    </row>
    <row r="15" spans="1:16" ht="16" x14ac:dyDescent="0.2">
      <c r="A15" s="1" t="s">
        <v>56</v>
      </c>
      <c r="B15" s="1" t="s">
        <v>55</v>
      </c>
      <c r="C15" s="1">
        <v>42.81</v>
      </c>
      <c r="D15" s="1" t="s">
        <v>73</v>
      </c>
      <c r="E15" s="1">
        <v>42.97</v>
      </c>
      <c r="F15" s="1">
        <v>-82.42</v>
      </c>
      <c r="G15" s="1">
        <v>180</v>
      </c>
      <c r="H15" s="1" t="s">
        <v>74</v>
      </c>
      <c r="J15" s="1">
        <v>1933</v>
      </c>
      <c r="K15" s="1">
        <v>7</v>
      </c>
      <c r="L15" s="1">
        <v>1</v>
      </c>
      <c r="M15" s="1">
        <v>2023</v>
      </c>
      <c r="N15" s="1">
        <v>3</v>
      </c>
      <c r="O15" s="1">
        <v>7</v>
      </c>
      <c r="P15" s="1">
        <f t="shared" ref="P15" si="1">M15-J15+1</f>
        <v>91</v>
      </c>
    </row>
    <row r="16" spans="1:16" ht="16" x14ac:dyDescent="0.2">
      <c r="A16" s="1" t="s">
        <v>57</v>
      </c>
      <c r="B16" s="1" t="s">
        <v>55</v>
      </c>
      <c r="C16" s="1">
        <v>42.81</v>
      </c>
      <c r="D16" s="1" t="s">
        <v>73</v>
      </c>
      <c r="E16" s="1">
        <v>42.97</v>
      </c>
      <c r="F16" s="1">
        <v>-82.42</v>
      </c>
      <c r="G16" s="1">
        <v>180</v>
      </c>
      <c r="H16" s="1" t="s">
        <v>74</v>
      </c>
      <c r="J16" s="1">
        <v>1933</v>
      </c>
      <c r="K16" s="1">
        <v>7</v>
      </c>
      <c r="L16" s="1">
        <v>1</v>
      </c>
      <c r="M16" s="1">
        <v>2023</v>
      </c>
      <c r="N16" s="1">
        <v>3</v>
      </c>
      <c r="O16" s="1">
        <v>7</v>
      </c>
      <c r="P16" s="1">
        <f t="shared" ref="P16" si="2">M16-J16+1</f>
        <v>91</v>
      </c>
    </row>
    <row r="17" spans="1:16" ht="15" customHeight="1" x14ac:dyDescent="0.2">
      <c r="A17" s="1" t="s">
        <v>62</v>
      </c>
      <c r="B17" s="1" t="s">
        <v>63</v>
      </c>
      <c r="C17" s="1">
        <v>-30.9</v>
      </c>
      <c r="D17" s="1" t="s">
        <v>64</v>
      </c>
      <c r="E17" s="1">
        <v>-30.89</v>
      </c>
      <c r="F17" s="1">
        <v>116.72</v>
      </c>
      <c r="G17" s="1">
        <v>283</v>
      </c>
      <c r="H17" s="1" t="s">
        <v>65</v>
      </c>
      <c r="I17" s="1">
        <v>94622</v>
      </c>
      <c r="J17" s="1">
        <v>1966</v>
      </c>
      <c r="K17" s="1">
        <v>1</v>
      </c>
      <c r="L17" s="1">
        <v>1</v>
      </c>
      <c r="M17" s="1">
        <v>2021</v>
      </c>
      <c r="N17" s="1">
        <v>9</v>
      </c>
      <c r="O17" s="1">
        <v>30</v>
      </c>
      <c r="P17" s="1">
        <f t="shared" si="0"/>
        <v>56</v>
      </c>
    </row>
    <row r="18" spans="1:16" ht="16" x14ac:dyDescent="0.2">
      <c r="A18" s="1" t="s">
        <v>35</v>
      </c>
      <c r="B18" s="1" t="s">
        <v>50</v>
      </c>
      <c r="C18" s="1">
        <v>36.07</v>
      </c>
      <c r="D18" s="1" t="s">
        <v>18</v>
      </c>
      <c r="E18" s="1">
        <v>36.049999999999997</v>
      </c>
      <c r="F18" s="1">
        <v>114.4</v>
      </c>
      <c r="G18" s="1">
        <v>64</v>
      </c>
      <c r="H18" s="1" t="s">
        <v>19</v>
      </c>
      <c r="I18" s="1">
        <v>53898</v>
      </c>
      <c r="J18" s="1">
        <v>1951</v>
      </c>
      <c r="K18" s="1">
        <v>1</v>
      </c>
      <c r="L18" s="1">
        <v>1</v>
      </c>
      <c r="M18" s="1">
        <v>2021</v>
      </c>
      <c r="N18" s="1">
        <v>10</v>
      </c>
      <c r="O18" s="1">
        <v>1</v>
      </c>
      <c r="P18" s="1">
        <f t="shared" si="0"/>
        <v>71</v>
      </c>
    </row>
    <row r="19" spans="1:16" ht="16" x14ac:dyDescent="0.2">
      <c r="A19" s="1" t="s">
        <v>36</v>
      </c>
      <c r="B19" s="1" t="s">
        <v>51</v>
      </c>
      <c r="C19" s="1">
        <v>42.42</v>
      </c>
      <c r="D19" s="1" t="s">
        <v>37</v>
      </c>
      <c r="E19" s="1">
        <v>42.45</v>
      </c>
      <c r="F19" s="1">
        <v>-76.45</v>
      </c>
      <c r="G19" s="1">
        <v>293</v>
      </c>
      <c r="H19" s="1" t="s">
        <v>38</v>
      </c>
      <c r="I19" s="3"/>
      <c r="J19" s="1">
        <v>1893</v>
      </c>
      <c r="K19" s="1">
        <v>1</v>
      </c>
      <c r="L19" s="1">
        <v>1</v>
      </c>
      <c r="M19" s="1">
        <v>2021</v>
      </c>
      <c r="N19" s="1">
        <v>10</v>
      </c>
      <c r="O19" s="1">
        <v>1</v>
      </c>
      <c r="P19" s="1">
        <f t="shared" si="0"/>
        <v>129</v>
      </c>
    </row>
    <row r="20" spans="1:16" ht="15" customHeight="1" x14ac:dyDescent="0.2">
      <c r="A20" s="1" t="s">
        <v>39</v>
      </c>
      <c r="B20" s="1" t="s">
        <v>52</v>
      </c>
      <c r="C20" s="1">
        <v>38.93</v>
      </c>
      <c r="D20" s="1" t="s">
        <v>71</v>
      </c>
      <c r="E20" s="1">
        <v>38.85</v>
      </c>
      <c r="F20" s="1">
        <v>-91.94</v>
      </c>
      <c r="G20" s="1">
        <v>235</v>
      </c>
      <c r="H20" s="1" t="s">
        <v>72</v>
      </c>
      <c r="J20" s="1">
        <v>1900</v>
      </c>
      <c r="K20" s="1">
        <v>1</v>
      </c>
      <c r="L20" s="1">
        <v>28</v>
      </c>
      <c r="M20" s="1">
        <v>2015</v>
      </c>
      <c r="N20" s="1">
        <v>12</v>
      </c>
      <c r="O20" s="1">
        <v>22</v>
      </c>
      <c r="P20" s="1">
        <f>M20-J20+1</f>
        <v>116</v>
      </c>
    </row>
    <row r="21" spans="1:16" ht="15" customHeight="1" x14ac:dyDescent="0.2">
      <c r="A21" s="1" t="s">
        <v>40</v>
      </c>
      <c r="B21" s="1" t="s">
        <v>52</v>
      </c>
      <c r="C21" s="1">
        <v>38.93</v>
      </c>
      <c r="D21" s="1" t="s">
        <v>71</v>
      </c>
      <c r="E21" s="1">
        <v>38.85</v>
      </c>
      <c r="F21" s="1">
        <v>-91.94</v>
      </c>
      <c r="G21" s="1">
        <v>235</v>
      </c>
      <c r="H21" s="1" t="s">
        <v>72</v>
      </c>
      <c r="J21" s="1">
        <v>1900</v>
      </c>
      <c r="K21" s="1">
        <v>1</v>
      </c>
      <c r="L21" s="1">
        <v>28</v>
      </c>
      <c r="M21" s="1">
        <v>2015</v>
      </c>
      <c r="N21" s="1">
        <v>12</v>
      </c>
      <c r="O21" s="1">
        <v>22</v>
      </c>
      <c r="P21" s="1">
        <f>M21-J21+1</f>
        <v>116</v>
      </c>
    </row>
    <row r="22" spans="1:16" ht="15" customHeight="1" x14ac:dyDescent="0.2">
      <c r="A22" s="1" t="s">
        <v>41</v>
      </c>
      <c r="B22" s="1" t="s">
        <v>52</v>
      </c>
      <c r="C22" s="1">
        <v>38.93</v>
      </c>
      <c r="D22" s="1" t="s">
        <v>71</v>
      </c>
      <c r="E22" s="1">
        <v>38.85</v>
      </c>
      <c r="F22" s="1">
        <v>-91.94</v>
      </c>
      <c r="G22" s="1">
        <v>235</v>
      </c>
      <c r="H22" s="1" t="s">
        <v>72</v>
      </c>
      <c r="J22" s="1">
        <v>1900</v>
      </c>
      <c r="K22" s="1">
        <v>1</v>
      </c>
      <c r="L22" s="1">
        <v>28</v>
      </c>
      <c r="M22" s="1">
        <v>2015</v>
      </c>
      <c r="N22" s="1">
        <v>12</v>
      </c>
      <c r="O22" s="1">
        <v>22</v>
      </c>
      <c r="P22" s="1">
        <f>M22-J22+1</f>
        <v>116</v>
      </c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2021-10-06T23:09:56Z</dcterms:created>
  <dcterms:modified xsi:type="dcterms:W3CDTF">2023-04-21T10:18:43Z</dcterms:modified>
</cp:coreProperties>
</file>