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13_ncr:1_{418980E2-7BDA-469C-A6B6-A9B9E2788CAB}" xr6:coauthVersionLast="47" xr6:coauthVersionMax="47" xr10:uidLastSave="{00000000-0000-0000-0000-000000000000}"/>
  <bookViews>
    <workbookView xWindow="0" yWindow="7575" windowWidth="2511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81" i="1" l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29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29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29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29" i="1"/>
  <c r="BF29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29" i="1"/>
  <c r="BO29" i="1"/>
  <c r="BN29" i="1"/>
  <c r="BP29" i="1" l="1"/>
  <c r="BQ29" i="1"/>
  <c r="BM29" i="1"/>
  <c r="BK29" i="1"/>
  <c r="BL29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29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BB29" i="1"/>
  <c r="BC29" i="1"/>
  <c r="BD29" i="1"/>
  <c r="BE29" i="1"/>
  <c r="BJ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H29" i="1"/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B62" i="1"/>
  <c r="BC62" i="1"/>
  <c r="BD62" i="1"/>
  <c r="BE62" i="1"/>
  <c r="BJ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B63" i="1"/>
  <c r="BC63" i="1"/>
  <c r="BD63" i="1"/>
  <c r="BE63" i="1"/>
  <c r="BJ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B64" i="1"/>
  <c r="BC64" i="1"/>
  <c r="BD64" i="1"/>
  <c r="BE64" i="1"/>
  <c r="BJ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BB65" i="1"/>
  <c r="BC65" i="1"/>
  <c r="BD65" i="1"/>
  <c r="BE65" i="1"/>
  <c r="BJ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B66" i="1"/>
  <c r="BC66" i="1"/>
  <c r="BD66" i="1"/>
  <c r="BE66" i="1"/>
  <c r="BJ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B67" i="1"/>
  <c r="BC67" i="1"/>
  <c r="BD67" i="1"/>
  <c r="BE67" i="1"/>
  <c r="BJ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B68" i="1"/>
  <c r="BC68" i="1"/>
  <c r="BD68" i="1"/>
  <c r="BE68" i="1"/>
  <c r="BJ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B69" i="1"/>
  <c r="BC69" i="1"/>
  <c r="BD69" i="1"/>
  <c r="BE69" i="1"/>
  <c r="BJ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B70" i="1"/>
  <c r="BC70" i="1"/>
  <c r="BD70" i="1"/>
  <c r="BE70" i="1"/>
  <c r="BJ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B71" i="1"/>
  <c r="BC71" i="1"/>
  <c r="BD71" i="1"/>
  <c r="BE71" i="1"/>
  <c r="BJ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B72" i="1"/>
  <c r="BC72" i="1"/>
  <c r="BD72" i="1"/>
  <c r="BE72" i="1"/>
  <c r="BJ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B73" i="1"/>
  <c r="BC73" i="1"/>
  <c r="BD73" i="1"/>
  <c r="BE73" i="1"/>
  <c r="BJ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B74" i="1"/>
  <c r="BC74" i="1"/>
  <c r="BD74" i="1"/>
  <c r="BE74" i="1"/>
  <c r="BJ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B75" i="1"/>
  <c r="BC75" i="1"/>
  <c r="BD75" i="1"/>
  <c r="BE75" i="1"/>
  <c r="BJ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B76" i="1"/>
  <c r="BC76" i="1"/>
  <c r="BD76" i="1"/>
  <c r="BE76" i="1"/>
  <c r="BJ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B77" i="1"/>
  <c r="BC77" i="1"/>
  <c r="BD77" i="1"/>
  <c r="BE77" i="1"/>
  <c r="BJ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B78" i="1"/>
  <c r="BC78" i="1"/>
  <c r="BD78" i="1"/>
  <c r="BE78" i="1"/>
  <c r="BJ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B79" i="1"/>
  <c r="BC79" i="1"/>
  <c r="BD79" i="1"/>
  <c r="BE79" i="1"/>
  <c r="BJ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B80" i="1"/>
  <c r="BC80" i="1"/>
  <c r="BD80" i="1"/>
  <c r="BE80" i="1"/>
  <c r="BJ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B81" i="1"/>
  <c r="BC81" i="1"/>
  <c r="BD81" i="1"/>
  <c r="BE81" i="1"/>
  <c r="BJ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B61" i="1"/>
  <c r="BC61" i="1"/>
  <c r="BD61" i="1"/>
  <c r="BE61" i="1"/>
  <c r="BJ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BB32" i="1"/>
  <c r="BC32" i="1"/>
  <c r="BD32" i="1"/>
  <c r="BE32" i="1"/>
  <c r="BJ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BB33" i="1"/>
  <c r="BC33" i="1"/>
  <c r="BD33" i="1"/>
  <c r="BE33" i="1"/>
  <c r="BJ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BB34" i="1"/>
  <c r="BC34" i="1"/>
  <c r="BD34" i="1"/>
  <c r="BE34" i="1"/>
  <c r="BJ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BB35" i="1"/>
  <c r="BC35" i="1"/>
  <c r="BD35" i="1"/>
  <c r="BE35" i="1"/>
  <c r="BJ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BB36" i="1"/>
  <c r="BC36" i="1"/>
  <c r="BD36" i="1"/>
  <c r="BE36" i="1"/>
  <c r="BJ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BB37" i="1"/>
  <c r="BC37" i="1"/>
  <c r="BD37" i="1"/>
  <c r="BE37" i="1"/>
  <c r="BJ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BB38" i="1"/>
  <c r="BC38" i="1"/>
  <c r="BD38" i="1"/>
  <c r="BE38" i="1"/>
  <c r="BJ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BB39" i="1"/>
  <c r="BC39" i="1"/>
  <c r="BD39" i="1"/>
  <c r="BE39" i="1"/>
  <c r="BJ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B40" i="1"/>
  <c r="BC40" i="1"/>
  <c r="BD40" i="1"/>
  <c r="BE40" i="1"/>
  <c r="BJ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B41" i="1"/>
  <c r="BC41" i="1"/>
  <c r="BD41" i="1"/>
  <c r="BE41" i="1"/>
  <c r="BJ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B42" i="1"/>
  <c r="BC42" i="1"/>
  <c r="BD42" i="1"/>
  <c r="BE42" i="1"/>
  <c r="BJ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B43" i="1"/>
  <c r="BC43" i="1"/>
  <c r="BD43" i="1"/>
  <c r="BE43" i="1"/>
  <c r="BJ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B44" i="1"/>
  <c r="BC44" i="1"/>
  <c r="BD44" i="1"/>
  <c r="BE44" i="1"/>
  <c r="BJ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B45" i="1"/>
  <c r="BC45" i="1"/>
  <c r="BD45" i="1"/>
  <c r="BE45" i="1"/>
  <c r="BJ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B46" i="1"/>
  <c r="BC46" i="1"/>
  <c r="BD46" i="1"/>
  <c r="BE46" i="1"/>
  <c r="BJ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B47" i="1"/>
  <c r="BC47" i="1"/>
  <c r="BD47" i="1"/>
  <c r="BE47" i="1"/>
  <c r="BJ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B48" i="1"/>
  <c r="BC48" i="1"/>
  <c r="BD48" i="1"/>
  <c r="BE48" i="1"/>
  <c r="BJ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B49" i="1"/>
  <c r="BC49" i="1"/>
  <c r="BD49" i="1"/>
  <c r="BE49" i="1"/>
  <c r="BJ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B50" i="1"/>
  <c r="BC50" i="1"/>
  <c r="BD50" i="1"/>
  <c r="BE50" i="1"/>
  <c r="BJ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B51" i="1"/>
  <c r="BC51" i="1"/>
  <c r="BD51" i="1"/>
  <c r="BE51" i="1"/>
  <c r="BJ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BB31" i="1"/>
  <c r="BC31" i="1"/>
  <c r="BD31" i="1"/>
  <c r="BE31" i="1"/>
  <c r="BJ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Q31" i="1"/>
  <c r="R31" i="1"/>
  <c r="S31" i="1"/>
  <c r="T31" i="1"/>
  <c r="U31" i="1"/>
  <c r="V31" i="1"/>
  <c r="W31" i="1"/>
  <c r="G79" i="1" l="1"/>
  <c r="F26" i="1" s="1"/>
  <c r="G80" i="1"/>
  <c r="F27" i="1" s="1"/>
  <c r="G78" i="1"/>
  <c r="F25" i="1" s="1"/>
  <c r="G81" i="1"/>
  <c r="F28" i="1" s="1"/>
  <c r="G77" i="1"/>
  <c r="F24" i="1" s="1"/>
  <c r="G51" i="1"/>
  <c r="G28" i="1" s="1"/>
  <c r="G49" i="1"/>
  <c r="G26" i="1" s="1"/>
  <c r="G48" i="1"/>
  <c r="G25" i="1" s="1"/>
  <c r="G47" i="1"/>
  <c r="G24" i="1" s="1"/>
  <c r="G50" i="1"/>
  <c r="G27" i="1" s="1"/>
  <c r="G43" i="1"/>
  <c r="G37" i="1"/>
  <c r="G33" i="1"/>
  <c r="G40" i="1"/>
  <c r="G42" i="1"/>
  <c r="G38" i="1"/>
  <c r="G34" i="1"/>
  <c r="G45" i="1"/>
  <c r="G22" i="1" s="1"/>
  <c r="G39" i="1"/>
  <c r="G75" i="1"/>
  <c r="F22" i="1" s="1"/>
  <c r="G76" i="1"/>
  <c r="F23" i="1" s="1"/>
  <c r="G35" i="1"/>
  <c r="G36" i="1"/>
  <c r="G41" i="1"/>
  <c r="G44" i="1"/>
  <c r="G21" i="1" s="1"/>
  <c r="G74" i="1"/>
  <c r="F21" i="1" s="1"/>
  <c r="G46" i="1"/>
  <c r="G23" i="1" s="1"/>
  <c r="G32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31" i="1"/>
  <c r="G5" i="1"/>
  <c r="G6" i="1"/>
  <c r="E21" i="1" l="1"/>
  <c r="D22" i="1"/>
  <c r="D28" i="1"/>
  <c r="D27" i="1"/>
  <c r="D21" i="1"/>
  <c r="E27" i="1"/>
  <c r="E22" i="1"/>
  <c r="D25" i="1"/>
  <c r="E28" i="1"/>
  <c r="D23" i="1"/>
  <c r="D26" i="1"/>
  <c r="E25" i="1"/>
  <c r="E23" i="1"/>
  <c r="D24" i="1"/>
  <c r="E24" i="1"/>
  <c r="E26" i="1"/>
  <c r="G73" i="1" l="1"/>
  <c r="F20" i="1" s="1"/>
  <c r="E20" i="1" s="1"/>
  <c r="G71" i="1"/>
  <c r="F18" i="1" s="1"/>
  <c r="E18" i="1" s="1"/>
  <c r="G69" i="1"/>
  <c r="F16" i="1" s="1"/>
  <c r="E16" i="1" s="1"/>
  <c r="G67" i="1"/>
  <c r="F14" i="1" s="1"/>
  <c r="E14" i="1" s="1"/>
  <c r="G70" i="1"/>
  <c r="F17" i="1" s="1"/>
  <c r="E17" i="1" s="1"/>
  <c r="G68" i="1"/>
  <c r="F15" i="1" s="1"/>
  <c r="E15" i="1" s="1"/>
  <c r="G20" i="1"/>
  <c r="D20" i="1" s="1"/>
  <c r="G18" i="1"/>
  <c r="D18" i="1" s="1"/>
  <c r="G16" i="1"/>
  <c r="D16" i="1" s="1"/>
  <c r="G14" i="1"/>
  <c r="D14" i="1" s="1"/>
  <c r="G19" i="1"/>
  <c r="D19" i="1" s="1"/>
  <c r="G17" i="1"/>
  <c r="D17" i="1" s="1"/>
  <c r="G15" i="1"/>
  <c r="D15" i="1" s="1"/>
  <c r="CG7" i="1"/>
  <c r="N31" i="1" l="1"/>
  <c r="H61" i="1"/>
  <c r="E3" i="1" l="1"/>
  <c r="G62" i="1"/>
  <c r="G66" i="1"/>
  <c r="F13" i="1" s="1"/>
  <c r="E13" i="1" s="1"/>
  <c r="G65" i="1"/>
  <c r="F12" i="1" s="1"/>
  <c r="E12" i="1" s="1"/>
  <c r="G63" i="1"/>
  <c r="G64" i="1"/>
  <c r="F11" i="1" s="1"/>
  <c r="E11" i="1" s="1"/>
  <c r="F3" i="1"/>
  <c r="G61" i="1"/>
  <c r="F8" i="1" s="1"/>
  <c r="E8" i="1" s="1"/>
  <c r="BS7" i="1"/>
  <c r="H31" i="1"/>
  <c r="P31" i="1"/>
  <c r="O31" i="1"/>
  <c r="M31" i="1"/>
  <c r="L31" i="1"/>
  <c r="K31" i="1"/>
  <c r="J31" i="1"/>
  <c r="I31" i="1"/>
  <c r="F10" i="1" l="1"/>
  <c r="E10" i="1" s="1"/>
  <c r="F9" i="1"/>
  <c r="E9" i="1" s="1"/>
  <c r="G3" i="1"/>
  <c r="D3" i="1"/>
  <c r="G31" i="1"/>
  <c r="G8" i="1" s="1"/>
  <c r="D8" i="1" s="1"/>
  <c r="G12" i="1"/>
  <c r="D12" i="1" s="1"/>
  <c r="G11" i="1"/>
  <c r="D11" i="1" s="1"/>
  <c r="G9" i="1"/>
  <c r="D9" i="1" s="1"/>
  <c r="X7" i="1"/>
  <c r="G13" i="1" l="1"/>
  <c r="D13" i="1" s="1"/>
  <c r="G72" i="1"/>
  <c r="F19" i="1" s="1"/>
  <c r="E19" i="1" s="1"/>
  <c r="AM7" i="1"/>
  <c r="AS7" i="1" l="1"/>
  <c r="AH7" i="1"/>
  <c r="Y7" i="1"/>
  <c r="P7" i="1"/>
  <c r="G10" i="1" s="1"/>
  <c r="D10" i="1" s="1"/>
  <c r="AX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Y8" authorId="0" shapeId="0" xr:uid="{23A90CEB-65AA-48AA-BA1A-4AD717A19B6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N9" authorId="0" shapeId="0" xr:uid="{5CD42182-F0AB-49AD-87F2-205F8DDB739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trowws de RuntimeException</t>
        </r>
      </text>
    </comment>
    <comment ref="W9" authorId="0" shapeId="0" xr:uid="{9A959F01-9985-40F8-84DA-812F9AF331F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X9" authorId="0" shapeId="0" xr:uid="{4158316F-451B-4E54-9112-1EC4A80C4D9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Y9" authorId="0" shapeId="0" xr:uid="{BF79895A-3837-4A64-95A1-2CF77DF0324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9" authorId="0" shapeId="0" xr:uid="{639FAF51-DF63-49B0-A4A0-2719EC06808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9" authorId="0" shapeId="0" xr:uid="{F4BC7D45-9E68-4759-8A9B-A8CF87599E2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
manque instanciation UUID</t>
        </r>
      </text>
    </comment>
    <comment ref="Y10" authorId="0" shapeId="0" xr:uid="{FFFC51DC-CFB2-4591-802E-BDFA9BFDC18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0" authorId="0" shapeId="0" xr:uid="{CD6AE9FA-0601-4910-935E-0CB186DC8BF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1" authorId="0" shapeId="0" xr:uid="{780FE20F-F5E2-410C-9249-3AA8E6CA44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1" authorId="0" shapeId="0" xr:uid="{5158B9CB-68AB-4B13-A68B-485A71014C3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N12" authorId="0" shapeId="0" xr:uid="{A43C78AD-B178-47F4-924D-E8129AB156A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c'est la vue qui affiche les messages</t>
        </r>
      </text>
    </comment>
    <comment ref="Y12" authorId="0" shapeId="0" xr:uid="{1935A505-7675-4E75-B008-E2876B796CF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2" authorId="0" shapeId="0" xr:uid="{CBE3E463-A405-4B5A-BAE0-217B4FA90C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D12" authorId="0" shapeId="0" xr:uid="{DC047359-EE00-41FB-B42E-B64B9B10887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2" authorId="0" shapeId="0" xr:uid="{5D54C018-A0E9-432D-AE0B-90F756C2582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AI12" authorId="0" shapeId="0" xr:uid="{FB58FE58-824B-4191-98CD-DC6582F3D784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W13" authorId="0" shapeId="0" xr:uid="{09755F72-5869-4B48-B335-05169F998855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X13" authorId="0" shapeId="0" xr:uid="{1669574D-B76B-42B7-9F60-40A0496B6B72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Y13" authorId="0" shapeId="0" xr:uid="{766941FF-E6FC-4D6A-B8BF-1B9BB27B55BF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3" authorId="0" shapeId="0" xr:uid="{F4877407-BAAA-40C8-A3AD-EA484AE04C4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N14" authorId="0" shapeId="0" xr:uid="{0784F3EB-A0D3-471D-B175-15DF5D836AF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trowws de RuntimeException</t>
        </r>
      </text>
    </comment>
    <comment ref="Y14" authorId="0" shapeId="0" xr:uid="{6F96960F-4E8E-45DD-B974-852B3DBFF03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le contrôle sur la date</t>
        </r>
      </text>
    </comment>
    <comment ref="AQ14" authorId="0" shapeId="0" xr:uid="{05597175-1F48-480D-971B-A8D20ED0613C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N15" authorId="0" shapeId="0" xr:uid="{3D9FA97D-CD87-4BD3-9738-1FAC32C2FA7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printStackTrace</t>
        </r>
      </text>
    </comment>
    <comment ref="Y15" authorId="0" shapeId="0" xr:uid="{BEF70B4F-3122-47A3-8ABD-A18A3FE31BA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5" authorId="0" shapeId="0" xr:uid="{5FCC5BEB-16ED-4706-8431-0A8704306B8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les setters</t>
        </r>
      </text>
    </comment>
    <comment ref="Y16" authorId="0" shapeId="0" xr:uid="{26E90EA5-6189-41FE-BA7A-03FAD0DAB0A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W17" authorId="0" shapeId="0" xr:uid="{842CEF1E-83C4-41F5-A33A-164C1DBA1E2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X17" authorId="0" shapeId="0" xr:uid="{A5045660-069C-40C0-B129-B96C7D41019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Y17" authorId="0" shapeId="0" xr:uid="{7214300A-1EDA-4F3A-8D06-5A27D57E6F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17" authorId="0" shapeId="0" xr:uid="{8E1B78E9-6500-4124-8B04-3C7AB115F23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W18" authorId="0" shapeId="0" xr:uid="{2EE4C8A2-D145-4629-9930-30DF62D08B42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X18" authorId="0" shapeId="0" xr:uid="{694FACDC-AF4A-4846-9A66-3EDEAE0AE36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Y18" authorId="0" shapeId="0" xr:uid="{45F7B35D-64CC-43E8-80B8-3A2F44BF428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</t>
        </r>
      </text>
    </comment>
    <comment ref="AC18" authorId="0" shapeId="0" xr:uid="{BD0B0F5A-8918-4509-AFD0-9F543DDDAF99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H18" authorId="0" shapeId="0" xr:uid="{E047E35C-F5D3-4013-8E2A-A375046031D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instanciation UUID</t>
        </r>
      </text>
    </comment>
    <comment ref="W19" authorId="0" shapeId="0" xr:uid="{BC91C036-0250-4CFC-ABAF-3751D8D2B885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X19" authorId="0" shapeId="0" xr:uid="{2A86887F-038B-4E99-B3DB-464014F46E3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l'envoi au metier</t>
        </r>
      </text>
    </comment>
    <comment ref="Y19" authorId="0" shapeId="0" xr:uid="{E4C9764B-2D1A-4FF1-8BC8-52F6F5A7A3D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
list non instanciée</t>
        </r>
      </text>
    </comment>
    <comment ref="AI19" authorId="0" shapeId="0" xr:uid="{00146C0D-606C-4FE0-8B0D-0581676982D8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setter</t>
        </r>
      </text>
    </comment>
    <comment ref="AN19" authorId="0" shapeId="0" xr:uid="{F004C12F-7BA3-4588-946A-8F623B17192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AQ19" authorId="0" shapeId="0" xr:uid="{1D3C265C-5070-4061-A4DC-FBFABE3CBBB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 constructeur mère</t>
        </r>
      </text>
    </comment>
    <comment ref="Y20" authorId="0" shapeId="0" xr:uid="{AFDC2605-AAAF-425A-978D-FD476351B4D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N21" authorId="0" shapeId="0" xr:uid="{4C84FDB3-2439-449C-92BC-C7A5F735A6CE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printStackTrace</t>
        </r>
      </text>
    </comment>
    <comment ref="Y21" authorId="0" shapeId="0" xr:uid="{DC033F28-48DD-4D36-BB8C-C9995D50ECE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H21" authorId="0" shapeId="0" xr:uid="{11E0AE73-05BC-4151-BBBD-F88E9DE4647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controles sur un setter</t>
        </r>
      </text>
    </comment>
    <comment ref="AN21" authorId="0" shapeId="0" xr:uid="{FA0878C7-1FD4-4866-87AA-8F4FC4920EA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AQ21" authorId="0" shapeId="0" xr:uid="{48E715CC-A65F-4A68-849F-8B1BD976CEC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appel au setter</t>
        </r>
      </text>
    </comment>
    <comment ref="N22" authorId="0" shapeId="0" xr:uid="{FB416B9D-648E-495C-96CC-3A68FD4C292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c'est la vue qui affiche les messages</t>
        </r>
      </text>
    </comment>
    <comment ref="Y22" authorId="0" shapeId="0" xr:uid="{56FD261A-2FBD-4E6E-9B90-C143B0C557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<sst xmlns="http://schemas.openxmlformats.org/spreadsheetml/2006/main" count="225" uniqueCount="166">
  <si>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</si>
  <si>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</si>
  <si>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</si>
  <si>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</si>
  <si>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</si>
  <si>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</si>
  <si>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</si>
  <si>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</si>
  <si>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</si>
  <si>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</si>
  <si>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</si>
  <si>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</si>
  <si>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</si>
  <si>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méthode(s) interne(s)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</si>
  <si>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</si>
  <si>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</si>
  <si>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</si>
  <si>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</si>
  <si>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</si>
  <si>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</si>
  <si>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</si>
  <si>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</si>
  <si>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</si>
  <si>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</si>
  <si>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</si>
  <si>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</si>
  <si>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</si>
  <si>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</si>
  <si>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</si>
  <si>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</si>
  <si>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</si>
  <si>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</si>
  <si>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</si>
  <si>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</si>
  <si>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</si>
  <si>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</si>
  <si>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</si>
  <si>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</si>
  <si>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</si>
  <si>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</si>
  <si>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</si>
  <si>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</si>
  <si>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</si>
  <si>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</si>
  <si>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</si>
  <si>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</si>
  <si>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</si>
  <si>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</si>
  <si>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</si>
  <si>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</si>
  <si>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</si>
  <si>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</si>
  <si>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</si>
  <si>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</si>
  <si>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</si>
  <si>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</si>
  <si>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</si>
  <si>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</si>
  <si>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</si>
  <si>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</si>
  <si>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</si>
  <si>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</si>
  <si>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</si>
  <si>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</si>
  <si>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</si>
  <si>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</si>
  <si>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</si>
  <si>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</si>
  <si>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</si>
  <si>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</si>
  <si>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</si>
  <si>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</si>
  <si>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</si>
  <si>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</si>
  <si>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rechercherParNomPrenom()</t>
  </si>
  <si>
    <t>CRUD</t>
  </si>
  <si>
    <t>Exceptions</t>
  </si>
  <si>
    <t>init()</t>
  </si>
  <si>
    <t>menuAfficherContacts()</t>
  </si>
  <si>
    <t>menuCreerContact()</t>
  </si>
  <si>
    <t>menuSupprimerContact()</t>
  </si>
  <si>
    <t>menuListerCoordonneesContact()</t>
  </si>
  <si>
    <t>menuAjouterCoordonneesContact()</t>
  </si>
  <si>
    <t>menuSupprimerCoordonneesContact()</t>
  </si>
  <si>
    <t>toString()</t>
  </si>
  <si>
    <t>Contact</t>
  </si>
  <si>
    <t>Coordonnee</t>
  </si>
  <si>
    <t>ajouterCoordonnees()</t>
  </si>
  <si>
    <t>supprimerCoordonnees()</t>
  </si>
  <si>
    <t>controlerCoordonneeExist()</t>
  </si>
  <si>
    <t>controlerCoordonneeNonExist()</t>
  </si>
  <si>
    <t>classerCoordonnee()</t>
  </si>
  <si>
    <t>Bonus
(instrospection)</t>
  </si>
  <si>
    <t>Mail</t>
  </si>
  <si>
    <t>Telephone</t>
  </si>
  <si>
    <t>TypeCoordonnee</t>
  </si>
  <si>
    <t>TypeMail</t>
  </si>
  <si>
    <t>TypeTelephone</t>
  </si>
  <si>
    <t>Constante</t>
  </si>
  <si>
    <t>FacadeModelFactory</t>
  </si>
  <si>
    <t>ViewFactory</t>
  </si>
  <si>
    <t>ContactMemoireDao</t>
  </si>
  <si>
    <t>ContactViewImpl</t>
  </si>
  <si>
    <t>afficherMenu()</t>
  </si>
  <si>
    <t>afficherContact()</t>
  </si>
  <si>
    <t>afficherContacts()</t>
  </si>
  <si>
    <t>saisirContact()</t>
  </si>
  <si>
    <t>afficherMessage()</t>
  </si>
  <si>
    <t>selectionnerContact()</t>
  </si>
  <si>
    <t>afficherCoordonnees()</t>
  </si>
  <si>
    <t>saisirCoordonneesContact()</t>
  </si>
  <si>
    <t>supprimerCoordonneesContact()</t>
  </si>
  <si>
    <t>autres méthodes</t>
  </si>
  <si>
    <t>TelephoneViewImpl</t>
  </si>
  <si>
    <t>afficherCoordonnee()</t>
  </si>
  <si>
    <t>MailViewImpl</t>
  </si>
  <si>
    <t>ContactComparator</t>
  </si>
  <si>
    <t>TypeCoordonneeComparator</t>
  </si>
  <si>
    <t>TypeNumeroComparator</t>
  </si>
  <si>
    <t>ContactFacadeImpl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</si>
  <si>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</si>
  <si>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</si>
  <si>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</si>
  <si>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</si>
  <si>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</si>
  <si>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</si>
  <si>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</si>
  <si>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</si>
  <si>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</si>
  <si>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</si>
  <si>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</si>
  <si>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</si>
  <si>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</si>
  <si>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</si>
  <si>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</si>
  <si>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</si>
  <si>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</si>
  <si>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</si>
  <si>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</si>
  <si>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</si>
  <si>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</si>
  <si>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</si>
  <si>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</si>
  <si>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</si>
  <si>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</si>
  <si>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</si>
  <si>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</si>
  <si>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</si>
  <si>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</si>
  <si>
    <t>abstract</t>
  </si>
  <si>
    <t>IContactMemoireDao</t>
  </si>
  <si>
    <t>AbstractContactDao</t>
  </si>
  <si>
    <t>attributDao</t>
  </si>
  <si>
    <t>inti()</t>
  </si>
  <si>
    <t>listerContacts()</t>
  </si>
  <si>
    <t>supprimerContact()</t>
  </si>
  <si>
    <t>mettreajourContact()</t>
  </si>
  <si>
    <t>sauvegarderContact()</t>
  </si>
  <si>
    <t>Persistence</t>
  </si>
  <si>
    <t>singleton</t>
  </si>
  <si>
    <t>extends Abstract</t>
  </si>
  <si>
    <t>constructeurProtected</t>
  </si>
  <si>
    <t>final + constrct private</t>
  </si>
  <si>
    <t>fabriquerContact()</t>
  </si>
  <si>
    <t>fabriquerTelephone()</t>
  </si>
  <si>
    <t>fabriquerMail()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</si>
</sst>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sz val="11"/>
      <color rgb="FF3F3F76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rgb="FFD9D9D9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4" borderId="48" applyProtection="0"/>
  </cellStyleXfs>
  <cellXfs count="1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Excel Built-in Input" xfId="2" xr:uid="{00000000-0005-0000-0000-000000000000}"/>
    <cellStyle name="Normal" xfId="0" builtinId="0"/>
    <cellStyle name="Normal 2" xfId="1" xr:uid="{00000000-0005-0000-0000-000002000000}"/>
  </cellStyles>
  <dxfs count="23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44"/>
  <sheetViews>
    <sheetView tabSelected="1" workbookViewId="0">
      <pane xSplit="4200" ySplit="3210" topLeftCell="J17" activePane="bottomRight"/>
      <selection activeCell="A13" sqref="A13"/>
      <selection pane="topRight" activeCell="BP5" sqref="BP5"/>
      <selection pane="bottomLeft" activeCell="A14" sqref="A14:XFD14"/>
      <selection pane="bottomRight" activeCell="N22" sqref="N22"/>
    </sheetView>
  </sheetViews>
  <sheetFormatPr baseColWidth="10" defaultColWidth="9.140625" defaultRowHeight="11.25" x14ac:dyDescent="0.25"/>
  <cols>
    <col min="1" max="1" width="10" style="2" bestFit="1" customWidth="1"/>
    <col min="2" max="2" width="8" style="2" bestFit="1" customWidth="1"/>
    <col min="3" max="3" width="5.7109375" style="2" bestFit="1" customWidth="1"/>
    <col min="4" max="5" width="6.28515625" style="23" customWidth="1"/>
    <col min="6" max="7" width="8.140625" style="2" customWidth="1"/>
    <col min="8" max="16" width="4.140625" style="2" customWidth="1"/>
    <col min="17" max="23" width="4.140625" style="71" customWidth="1"/>
    <col min="24" max="27" width="4.140625" style="2" customWidth="1"/>
    <col min="28" max="32" width="4.140625" style="71" customWidth="1"/>
    <col min="33" max="36" width="4.140625" style="2" customWidth="1"/>
    <col min="37" max="37" width="4.140625" style="71" customWidth="1"/>
    <col min="38" max="45" width="4.140625" style="2" customWidth="1"/>
    <col min="46" max="48" width="4.140625" style="71" customWidth="1"/>
    <col min="49" max="50" width="4.140625" style="2" customWidth="1"/>
    <col min="51" max="53" width="4.140625" style="71" customWidth="1"/>
    <col min="54" max="57" width="4.140625" style="2" customWidth="1"/>
    <col min="58" max="61" width="4.140625" style="71" customWidth="1"/>
    <col min="62" max="62" width="4.140625" style="2" customWidth="1"/>
    <col min="63" max="70" width="4.140625" style="71" customWidth="1"/>
    <col min="71" max="71" width="4.140625" style="2" customWidth="1"/>
    <col min="72" max="84" width="4.140625" style="71" customWidth="1"/>
    <col min="85" max="85" width="4.140625" style="2" customWidth="1"/>
    <col min="86" max="16384" width="9.140625" style="2"/>
  </cols>
  <sheetData>
    <row r="1" spans="1:86" ht="22.5" customHeight="1" thickBot="1" x14ac:dyDescent="0.3">
      <c r="A1" s="1"/>
      <c r="B1" s="1"/>
      <c r="C1" s="1"/>
      <c r="D1" s="24"/>
      <c r="E1" s="55"/>
      <c r="F1" s="16"/>
      <c r="G1" s="16"/>
      <c r="H1" s="122" t="s">
        <v>24</v>
      </c>
      <c r="I1" s="123"/>
      <c r="J1" s="123"/>
      <c r="K1" s="123"/>
      <c r="L1" s="123"/>
      <c r="M1" s="123"/>
      <c r="N1" s="123"/>
      <c r="O1" s="123"/>
      <c r="P1" s="105" t="s">
        <v>10</v>
      </c>
      <c r="Q1" s="107"/>
      <c r="R1" s="105" t="s">
        <v>17</v>
      </c>
      <c r="S1" s="106"/>
      <c r="T1" s="106"/>
      <c r="U1" s="106"/>
      <c r="V1" s="106"/>
      <c r="W1" s="106"/>
      <c r="X1" s="107"/>
      <c r="Y1" s="105" t="s">
        <v>4</v>
      </c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7"/>
      <c r="AS1" s="105" t="s">
        <v>14</v>
      </c>
      <c r="AT1" s="106"/>
      <c r="AU1" s="106"/>
      <c r="AV1" s="106"/>
      <c r="AW1" s="107"/>
      <c r="AX1" s="105" t="s">
        <v>6</v>
      </c>
      <c r="AY1" s="156"/>
      <c r="AZ1" s="156"/>
      <c r="BA1" s="156"/>
      <c r="BB1" s="106"/>
      <c r="BC1" s="106"/>
      <c r="BD1" s="107"/>
      <c r="BE1" s="117" t="s">
        <v>9</v>
      </c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9"/>
      <c r="CE1" s="105" t="s">
        <v>15</v>
      </c>
      <c r="CF1" s="106"/>
      <c r="CG1" s="107"/>
      <c r="CH1" s="115" t="s">
        <v>92</v>
      </c>
    </row>
    <row r="2" spans="1:86" ht="30" customHeight="1" x14ac:dyDescent="0.25">
      <c r="A2" s="1"/>
      <c r="B2" s="1"/>
      <c r="C2" s="1"/>
      <c r="D2" s="25"/>
      <c r="E2" s="55"/>
      <c r="F2" s="16"/>
      <c r="G2" s="16"/>
      <c r="H2" s="124" t="s">
        <v>3</v>
      </c>
      <c r="I2" s="122" t="s">
        <v>22</v>
      </c>
      <c r="J2" s="122" t="s">
        <v>23</v>
      </c>
      <c r="K2" s="124" t="s">
        <v>20</v>
      </c>
      <c r="L2" s="124" t="s">
        <v>16</v>
      </c>
      <c r="M2" s="122" t="s">
        <v>21</v>
      </c>
      <c r="N2" s="115" t="s">
        <v>76</v>
      </c>
      <c r="O2" s="122" t="s">
        <v>19</v>
      </c>
      <c r="P2" s="103"/>
      <c r="Q2" s="108"/>
      <c r="R2" s="103"/>
      <c r="S2" s="104"/>
      <c r="T2" s="104"/>
      <c r="U2" s="104"/>
      <c r="V2" s="104"/>
      <c r="W2" s="104"/>
      <c r="X2" s="108"/>
      <c r="Y2" s="103" t="s">
        <v>85</v>
      </c>
      <c r="Z2" s="104"/>
      <c r="AA2" s="104"/>
      <c r="AB2" s="104"/>
      <c r="AC2" s="104"/>
      <c r="AD2" s="104"/>
      <c r="AE2" s="104"/>
      <c r="AF2" s="104"/>
      <c r="AG2" s="104"/>
      <c r="AH2" s="104" t="s">
        <v>86</v>
      </c>
      <c r="AI2" s="104"/>
      <c r="AJ2" s="104"/>
      <c r="AK2" s="104"/>
      <c r="AL2" s="104"/>
      <c r="AM2" s="104" t="s">
        <v>93</v>
      </c>
      <c r="AN2" s="104"/>
      <c r="AO2" s="104"/>
      <c r="AP2" s="104" t="s">
        <v>94</v>
      </c>
      <c r="AQ2" s="104"/>
      <c r="AR2" s="108"/>
      <c r="AS2" s="103" t="s">
        <v>5</v>
      </c>
      <c r="AT2" s="104"/>
      <c r="AU2" s="104"/>
      <c r="AV2" s="104" t="s">
        <v>98</v>
      </c>
      <c r="AW2" s="108" t="s">
        <v>25</v>
      </c>
      <c r="AX2" s="113" t="s">
        <v>7</v>
      </c>
      <c r="AY2" s="151"/>
      <c r="AZ2" s="151"/>
      <c r="BA2" s="157"/>
      <c r="BB2" s="104" t="s">
        <v>8</v>
      </c>
      <c r="BC2" s="104" t="s">
        <v>99</v>
      </c>
      <c r="BD2" s="108" t="s">
        <v>100</v>
      </c>
      <c r="BE2" s="113" t="s">
        <v>101</v>
      </c>
      <c r="BF2" s="151"/>
      <c r="BG2" s="151"/>
      <c r="BH2" s="151"/>
      <c r="BI2" s="151"/>
      <c r="BJ2" s="114"/>
      <c r="BK2" s="120" t="s">
        <v>151</v>
      </c>
      <c r="BL2" s="120" t="s">
        <v>150</v>
      </c>
      <c r="BM2" s="113" t="s">
        <v>119</v>
      </c>
      <c r="BN2" s="151"/>
      <c r="BO2" s="151"/>
      <c r="BP2" s="151"/>
      <c r="BQ2" s="151"/>
      <c r="BR2" s="114"/>
      <c r="BS2" s="103" t="s">
        <v>102</v>
      </c>
      <c r="BT2" s="104"/>
      <c r="BU2" s="104"/>
      <c r="BV2" s="104"/>
      <c r="BW2" s="104"/>
      <c r="BX2" s="104"/>
      <c r="BY2" s="104"/>
      <c r="BZ2" s="104"/>
      <c r="CA2" s="104"/>
      <c r="CB2" s="104"/>
      <c r="CC2" s="70" t="s">
        <v>113</v>
      </c>
      <c r="CD2" s="80" t="s">
        <v>115</v>
      </c>
      <c r="CE2" s="103" t="s">
        <v>116</v>
      </c>
      <c r="CF2" s="104" t="s">
        <v>117</v>
      </c>
      <c r="CG2" s="108" t="s">
        <v>118</v>
      </c>
      <c r="CH2" s="116"/>
    </row>
    <row r="3" spans="1:86" ht="33" customHeight="1" x14ac:dyDescent="0.25">
      <c r="A3" s="3" t="s">
        <v>0</v>
      </c>
      <c r="B3" s="3" t="s">
        <v>1</v>
      </c>
      <c r="C3" s="3" t="s">
        <v>2</v>
      </c>
      <c r="D3" s="21" t="str">
        <f>CONCATENATE("Note/20 ( sur ",G5,")")</f>
        <v>Note/20 ( sur 138)</v>
      </c>
      <c r="E3" s="22" t="str">
        <f>CONCATENATE("Note/20 ( sur ",G6,")")</f>
        <v>Note/20 ( sur 59)</v>
      </c>
      <c r="F3" s="7" t="str">
        <f>CONCATENATE("Note/",G6)</f>
        <v>Note/59</v>
      </c>
      <c r="G3" s="7" t="str">
        <f>CONCATENATE("Note/",G5)</f>
        <v>Note/138</v>
      </c>
      <c r="H3" s="125"/>
      <c r="I3" s="127"/>
      <c r="J3" s="127"/>
      <c r="K3" s="125"/>
      <c r="L3" s="125"/>
      <c r="M3" s="127"/>
      <c r="N3" s="116"/>
      <c r="O3" s="127"/>
      <c r="P3" s="103" t="s">
        <v>13</v>
      </c>
      <c r="Q3" s="108"/>
      <c r="R3" s="103" t="s">
        <v>12</v>
      </c>
      <c r="S3" s="70" t="s">
        <v>13</v>
      </c>
      <c r="T3" s="70" t="s">
        <v>13</v>
      </c>
      <c r="U3" s="70" t="s">
        <v>13</v>
      </c>
      <c r="V3" s="70" t="s">
        <v>13</v>
      </c>
      <c r="W3" s="70" t="s">
        <v>13</v>
      </c>
      <c r="X3" s="84" t="s">
        <v>13</v>
      </c>
      <c r="Y3" s="103" t="s">
        <v>11</v>
      </c>
      <c r="Z3" s="104" t="s">
        <v>12</v>
      </c>
      <c r="AA3" s="104" t="s">
        <v>73</v>
      </c>
      <c r="AB3" s="104" t="s">
        <v>84</v>
      </c>
      <c r="AC3" s="70" t="s">
        <v>13</v>
      </c>
      <c r="AD3" s="70" t="s">
        <v>13</v>
      </c>
      <c r="AE3" s="70" t="s">
        <v>13</v>
      </c>
      <c r="AF3" s="70" t="s">
        <v>13</v>
      </c>
      <c r="AG3" s="81" t="s">
        <v>13</v>
      </c>
      <c r="AH3" s="104" t="s">
        <v>11</v>
      </c>
      <c r="AI3" s="104" t="s">
        <v>12</v>
      </c>
      <c r="AJ3" s="104" t="s">
        <v>73</v>
      </c>
      <c r="AK3" s="104" t="s">
        <v>84</v>
      </c>
      <c r="AL3" s="104" t="s">
        <v>149</v>
      </c>
      <c r="AM3" s="104" t="s">
        <v>11</v>
      </c>
      <c r="AN3" s="104" t="s">
        <v>12</v>
      </c>
      <c r="AO3" s="104" t="s">
        <v>84</v>
      </c>
      <c r="AP3" s="104" t="s">
        <v>11</v>
      </c>
      <c r="AQ3" s="104" t="s">
        <v>12</v>
      </c>
      <c r="AR3" s="108" t="s">
        <v>84</v>
      </c>
      <c r="AS3" s="103" t="s">
        <v>95</v>
      </c>
      <c r="AT3" s="104" t="s">
        <v>96</v>
      </c>
      <c r="AU3" s="104" t="s">
        <v>97</v>
      </c>
      <c r="AV3" s="104"/>
      <c r="AW3" s="108"/>
      <c r="AX3" s="109"/>
      <c r="AY3" s="110"/>
      <c r="AZ3" s="110"/>
      <c r="BA3" s="111"/>
      <c r="BB3" s="104"/>
      <c r="BC3" s="104"/>
      <c r="BD3" s="108"/>
      <c r="BE3" s="104" t="s">
        <v>158</v>
      </c>
      <c r="BF3" s="104" t="s">
        <v>159</v>
      </c>
      <c r="BG3" s="104" t="s">
        <v>160</v>
      </c>
      <c r="BH3" s="104" t="s">
        <v>161</v>
      </c>
      <c r="BI3" s="104" t="s">
        <v>75</v>
      </c>
      <c r="BJ3" s="154" t="s">
        <v>74</v>
      </c>
      <c r="BK3" s="116"/>
      <c r="BL3" s="116"/>
      <c r="BM3" s="152" t="s">
        <v>152</v>
      </c>
      <c r="BN3" s="104" t="s">
        <v>153</v>
      </c>
      <c r="BO3" s="104" t="s">
        <v>154</v>
      </c>
      <c r="BP3" s="104" t="s">
        <v>157</v>
      </c>
      <c r="BQ3" s="104" t="s">
        <v>156</v>
      </c>
      <c r="BR3" s="159" t="s">
        <v>155</v>
      </c>
      <c r="BS3" s="158" t="s">
        <v>13</v>
      </c>
      <c r="BT3" s="70" t="s">
        <v>13</v>
      </c>
      <c r="BU3" s="70" t="s">
        <v>13</v>
      </c>
      <c r="BV3" s="70" t="s">
        <v>13</v>
      </c>
      <c r="BW3" s="70" t="s">
        <v>13</v>
      </c>
      <c r="BX3" s="70" t="s">
        <v>13</v>
      </c>
      <c r="BY3" s="70" t="s">
        <v>13</v>
      </c>
      <c r="BZ3" s="70" t="s">
        <v>13</v>
      </c>
      <c r="CA3" s="70" t="s">
        <v>13</v>
      </c>
      <c r="CB3" s="70" t="s">
        <v>13</v>
      </c>
      <c r="CC3" s="70" t="s">
        <v>13</v>
      </c>
      <c r="CD3" s="80" t="s">
        <v>13</v>
      </c>
      <c r="CE3" s="103"/>
      <c r="CF3" s="104"/>
      <c r="CG3" s="108"/>
      <c r="CH3" s="116"/>
    </row>
    <row r="4" spans="1:86" ht="42" customHeight="1" thickBot="1" x14ac:dyDescent="0.3">
      <c r="A4" s="3"/>
      <c r="B4" s="3"/>
      <c r="C4" s="3"/>
      <c r="D4" s="22"/>
      <c r="E4" s="22"/>
      <c r="F4" s="7"/>
      <c r="G4" s="7"/>
      <c r="H4" s="126"/>
      <c r="I4" s="109"/>
      <c r="J4" s="109"/>
      <c r="K4" s="126"/>
      <c r="L4" s="126"/>
      <c r="M4" s="109"/>
      <c r="N4" s="121"/>
      <c r="O4" s="109"/>
      <c r="P4" s="73" t="s">
        <v>18</v>
      </c>
      <c r="Q4" s="80" t="s">
        <v>77</v>
      </c>
      <c r="R4" s="103"/>
      <c r="S4" s="70" t="s">
        <v>78</v>
      </c>
      <c r="T4" s="70" t="s">
        <v>79</v>
      </c>
      <c r="U4" s="70" t="s">
        <v>80</v>
      </c>
      <c r="V4" s="70" t="s">
        <v>81</v>
      </c>
      <c r="W4" s="70" t="s">
        <v>82</v>
      </c>
      <c r="X4" s="84" t="s">
        <v>83</v>
      </c>
      <c r="Y4" s="103"/>
      <c r="Z4" s="104"/>
      <c r="AA4" s="104"/>
      <c r="AB4" s="104"/>
      <c r="AC4" s="70" t="s">
        <v>87</v>
      </c>
      <c r="AD4" s="70" t="s">
        <v>88</v>
      </c>
      <c r="AE4" s="70" t="s">
        <v>89</v>
      </c>
      <c r="AF4" s="70" t="s">
        <v>90</v>
      </c>
      <c r="AG4" s="81" t="s">
        <v>91</v>
      </c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8"/>
      <c r="AS4" s="103"/>
      <c r="AT4" s="104"/>
      <c r="AU4" s="104"/>
      <c r="AV4" s="104"/>
      <c r="AW4" s="108"/>
      <c r="AX4" s="79" t="s">
        <v>162</v>
      </c>
      <c r="AY4" s="81" t="s">
        <v>163</v>
      </c>
      <c r="AZ4" s="81" t="s">
        <v>164</v>
      </c>
      <c r="BA4" s="81" t="s">
        <v>165</v>
      </c>
      <c r="BB4" s="104"/>
      <c r="BC4" s="104"/>
      <c r="BD4" s="108"/>
      <c r="BE4" s="153"/>
      <c r="BF4" s="153"/>
      <c r="BG4" s="153"/>
      <c r="BH4" s="153"/>
      <c r="BI4" s="153"/>
      <c r="BJ4" s="155"/>
      <c r="BK4" s="121"/>
      <c r="BL4" s="121"/>
      <c r="BM4" s="152"/>
      <c r="BN4" s="104"/>
      <c r="BO4" s="104"/>
      <c r="BP4" s="104"/>
      <c r="BQ4" s="104"/>
      <c r="BR4" s="112"/>
      <c r="BS4" s="158" t="s">
        <v>103</v>
      </c>
      <c r="BT4" s="70" t="s">
        <v>104</v>
      </c>
      <c r="BU4" s="70" t="s">
        <v>105</v>
      </c>
      <c r="BV4" s="70" t="s">
        <v>106</v>
      </c>
      <c r="BW4" s="70" t="s">
        <v>107</v>
      </c>
      <c r="BX4" s="70" t="s">
        <v>108</v>
      </c>
      <c r="BY4" s="70" t="s">
        <v>109</v>
      </c>
      <c r="BZ4" s="70" t="s">
        <v>110</v>
      </c>
      <c r="CA4" s="70" t="s">
        <v>111</v>
      </c>
      <c r="CB4" s="70" t="s">
        <v>112</v>
      </c>
      <c r="CC4" s="70" t="s">
        <v>114</v>
      </c>
      <c r="CD4" s="80" t="s">
        <v>114</v>
      </c>
      <c r="CE4" s="103"/>
      <c r="CF4" s="104"/>
      <c r="CG4" s="108"/>
      <c r="CH4" s="116"/>
    </row>
    <row r="5" spans="1:86" ht="18" customHeight="1" thickTop="1" x14ac:dyDescent="0.25">
      <c r="A5" s="3"/>
      <c r="B5" s="3"/>
      <c r="C5" s="3"/>
      <c r="D5" s="22"/>
      <c r="E5" s="22"/>
      <c r="F5" s="7"/>
      <c r="G5" s="7">
        <f>SUM(H5:CG5)</f>
        <v>138</v>
      </c>
      <c r="H5" s="61">
        <v>1</v>
      </c>
      <c r="I5" s="61">
        <v>0</v>
      </c>
      <c r="J5" s="61">
        <v>0</v>
      </c>
      <c r="K5" s="57">
        <v>0</v>
      </c>
      <c r="L5" s="64">
        <v>0</v>
      </c>
      <c r="M5" s="57">
        <v>5</v>
      </c>
      <c r="N5" s="54">
        <v>5</v>
      </c>
      <c r="O5" s="69">
        <v>10</v>
      </c>
      <c r="P5" s="73">
        <v>1</v>
      </c>
      <c r="Q5" s="80">
        <v>1</v>
      </c>
      <c r="R5" s="73">
        <v>1</v>
      </c>
      <c r="S5" s="70">
        <v>3</v>
      </c>
      <c r="T5" s="70">
        <v>3</v>
      </c>
      <c r="U5" s="70">
        <v>3</v>
      </c>
      <c r="V5" s="70">
        <v>3</v>
      </c>
      <c r="W5" s="70">
        <v>3</v>
      </c>
      <c r="X5" s="80">
        <v>3</v>
      </c>
      <c r="Y5" s="73">
        <v>10</v>
      </c>
      <c r="Z5" s="70">
        <v>2</v>
      </c>
      <c r="AA5" s="70">
        <v>1</v>
      </c>
      <c r="AB5" s="70">
        <v>1</v>
      </c>
      <c r="AC5" s="70">
        <v>3</v>
      </c>
      <c r="AD5" s="70">
        <v>3</v>
      </c>
      <c r="AE5" s="70">
        <v>4</v>
      </c>
      <c r="AF5" s="70">
        <v>4</v>
      </c>
      <c r="AG5" s="70">
        <v>0</v>
      </c>
      <c r="AH5" s="70">
        <v>6</v>
      </c>
      <c r="AI5" s="70">
        <v>2</v>
      </c>
      <c r="AJ5" s="70">
        <v>1</v>
      </c>
      <c r="AK5" s="98">
        <v>1</v>
      </c>
      <c r="AL5" s="70">
        <v>2</v>
      </c>
      <c r="AM5" s="70">
        <v>0</v>
      </c>
      <c r="AN5" s="70">
        <v>2</v>
      </c>
      <c r="AO5" s="70">
        <v>0</v>
      </c>
      <c r="AP5" s="70">
        <v>0</v>
      </c>
      <c r="AQ5" s="81">
        <v>2</v>
      </c>
      <c r="AR5" s="84">
        <v>0</v>
      </c>
      <c r="AS5" s="73">
        <v>1</v>
      </c>
      <c r="AT5" s="70">
        <v>1</v>
      </c>
      <c r="AU5" s="70">
        <v>1</v>
      </c>
      <c r="AV5" s="70">
        <v>1</v>
      </c>
      <c r="AW5" s="80">
        <v>0</v>
      </c>
      <c r="AX5" s="73">
        <v>1</v>
      </c>
      <c r="AY5" s="100">
        <v>2</v>
      </c>
      <c r="AZ5" s="100">
        <v>2</v>
      </c>
      <c r="BA5" s="100">
        <v>2</v>
      </c>
      <c r="BB5" s="70">
        <v>2</v>
      </c>
      <c r="BC5" s="70">
        <v>2</v>
      </c>
      <c r="BD5" s="80">
        <v>0</v>
      </c>
      <c r="BE5" s="73">
        <v>2</v>
      </c>
      <c r="BF5" s="99">
        <v>0</v>
      </c>
      <c r="BG5" s="99">
        <v>4</v>
      </c>
      <c r="BH5" s="99">
        <v>3</v>
      </c>
      <c r="BI5" s="99">
        <v>2</v>
      </c>
      <c r="BJ5" s="80">
        <v>0</v>
      </c>
      <c r="BK5" s="66">
        <v>2</v>
      </c>
      <c r="BL5" s="66">
        <v>1</v>
      </c>
      <c r="BM5" s="102">
        <v>2</v>
      </c>
      <c r="BN5" s="102">
        <v>2</v>
      </c>
      <c r="BO5" s="102">
        <v>3</v>
      </c>
      <c r="BP5" s="102">
        <v>3</v>
      </c>
      <c r="BQ5" s="102">
        <v>3</v>
      </c>
      <c r="BR5" s="66">
        <v>3</v>
      </c>
      <c r="BS5" s="73">
        <v>0</v>
      </c>
      <c r="BT5" s="70">
        <v>0</v>
      </c>
      <c r="BU5" s="70">
        <v>2</v>
      </c>
      <c r="BV5" s="70">
        <v>0</v>
      </c>
      <c r="BW5" s="70">
        <v>0</v>
      </c>
      <c r="BX5" s="70">
        <v>0</v>
      </c>
      <c r="BY5" s="70">
        <v>2</v>
      </c>
      <c r="BZ5" s="70">
        <v>0</v>
      </c>
      <c r="CA5" s="70">
        <v>0</v>
      </c>
      <c r="CB5" s="70">
        <v>0</v>
      </c>
      <c r="CC5" s="70">
        <v>0</v>
      </c>
      <c r="CD5" s="80">
        <v>0</v>
      </c>
      <c r="CE5" s="73">
        <v>1</v>
      </c>
      <c r="CF5" s="70">
        <v>1</v>
      </c>
      <c r="CG5" s="88">
        <v>1</v>
      </c>
      <c r="CH5" s="72">
        <v>1</v>
      </c>
    </row>
    <row r="6" spans="1:86" s="23" customFormat="1" ht="16.5" customHeight="1" thickBot="1" x14ac:dyDescent="0.3">
      <c r="A6" s="21"/>
      <c r="B6" s="21"/>
      <c r="C6" s="21"/>
      <c r="D6" s="22"/>
      <c r="E6" s="22"/>
      <c r="F6" s="22"/>
      <c r="G6" s="7">
        <f>SUM(H6:CG6)</f>
        <v>59</v>
      </c>
      <c r="H6" s="62">
        <v>1</v>
      </c>
      <c r="I6" s="62">
        <v>1</v>
      </c>
      <c r="J6" s="62">
        <v>1</v>
      </c>
      <c r="K6" s="59">
        <v>1</v>
      </c>
      <c r="L6" s="59">
        <v>1</v>
      </c>
      <c r="M6" s="59">
        <v>1</v>
      </c>
      <c r="N6" s="27">
        <v>1</v>
      </c>
      <c r="O6" s="63">
        <v>1</v>
      </c>
      <c r="P6" s="82">
        <v>1</v>
      </c>
      <c r="Q6" s="83">
        <v>1</v>
      </c>
      <c r="R6" s="82">
        <v>1</v>
      </c>
      <c r="S6" s="85">
        <v>1</v>
      </c>
      <c r="T6" s="85">
        <v>1</v>
      </c>
      <c r="U6" s="85">
        <v>1</v>
      </c>
      <c r="V6" s="85">
        <v>1</v>
      </c>
      <c r="W6" s="85">
        <v>1</v>
      </c>
      <c r="X6" s="83">
        <v>1</v>
      </c>
      <c r="Y6" s="82">
        <v>1</v>
      </c>
      <c r="Z6" s="85">
        <v>1</v>
      </c>
      <c r="AA6" s="85">
        <v>1</v>
      </c>
      <c r="AB6" s="85">
        <v>1</v>
      </c>
      <c r="AC6" s="85">
        <v>1</v>
      </c>
      <c r="AD6" s="85">
        <v>1</v>
      </c>
      <c r="AE6" s="85">
        <v>1</v>
      </c>
      <c r="AF6" s="85">
        <v>1</v>
      </c>
      <c r="AG6" s="85">
        <v>0</v>
      </c>
      <c r="AH6" s="85">
        <v>1</v>
      </c>
      <c r="AI6" s="85">
        <v>1</v>
      </c>
      <c r="AJ6" s="85">
        <v>1</v>
      </c>
      <c r="AK6" s="85">
        <v>1</v>
      </c>
      <c r="AL6" s="85">
        <v>1</v>
      </c>
      <c r="AM6" s="85">
        <v>0</v>
      </c>
      <c r="AN6" s="85">
        <v>1</v>
      </c>
      <c r="AO6" s="85">
        <v>0</v>
      </c>
      <c r="AP6" s="85">
        <v>0</v>
      </c>
      <c r="AQ6" s="86">
        <v>1</v>
      </c>
      <c r="AR6" s="87">
        <v>0</v>
      </c>
      <c r="AS6" s="82">
        <v>1</v>
      </c>
      <c r="AT6" s="85">
        <v>1</v>
      </c>
      <c r="AU6" s="85">
        <v>1</v>
      </c>
      <c r="AV6" s="85">
        <v>1</v>
      </c>
      <c r="AW6" s="83">
        <v>0</v>
      </c>
      <c r="AX6" s="82">
        <v>1</v>
      </c>
      <c r="AY6" s="85">
        <v>1</v>
      </c>
      <c r="AZ6" s="85">
        <v>1</v>
      </c>
      <c r="BA6" s="85">
        <v>1</v>
      </c>
      <c r="BB6" s="85">
        <v>1</v>
      </c>
      <c r="BC6" s="85">
        <v>1</v>
      </c>
      <c r="BD6" s="83">
        <v>0</v>
      </c>
      <c r="BE6" s="82">
        <v>1</v>
      </c>
      <c r="BF6" s="83">
        <v>0</v>
      </c>
      <c r="BG6" s="83">
        <v>1</v>
      </c>
      <c r="BH6" s="83">
        <v>1</v>
      </c>
      <c r="BI6" s="83">
        <v>1</v>
      </c>
      <c r="BJ6" s="83">
        <v>0</v>
      </c>
      <c r="BK6" s="92">
        <v>1</v>
      </c>
      <c r="BL6" s="92">
        <v>1</v>
      </c>
      <c r="BM6" s="92">
        <v>1</v>
      </c>
      <c r="BN6" s="92">
        <v>1</v>
      </c>
      <c r="BO6" s="92">
        <v>1</v>
      </c>
      <c r="BP6" s="92">
        <v>1</v>
      </c>
      <c r="BQ6" s="92">
        <v>1</v>
      </c>
      <c r="BR6" s="92">
        <v>1</v>
      </c>
      <c r="BS6" s="82">
        <v>0</v>
      </c>
      <c r="BT6" s="85">
        <v>0</v>
      </c>
      <c r="BU6" s="85">
        <v>1</v>
      </c>
      <c r="BV6" s="85">
        <v>0</v>
      </c>
      <c r="BW6" s="85">
        <v>0</v>
      </c>
      <c r="BX6" s="85">
        <v>0</v>
      </c>
      <c r="BY6" s="85">
        <v>1</v>
      </c>
      <c r="BZ6" s="85">
        <v>0</v>
      </c>
      <c r="CA6" s="85">
        <v>0</v>
      </c>
      <c r="CB6" s="85">
        <v>0</v>
      </c>
      <c r="CC6" s="85">
        <v>0</v>
      </c>
      <c r="CD6" s="83">
        <v>0</v>
      </c>
      <c r="CE6" s="82">
        <v>1</v>
      </c>
      <c r="CF6" s="85">
        <v>1</v>
      </c>
      <c r="CG6" s="83">
        <v>1</v>
      </c>
      <c r="CH6" s="89">
        <v>1</v>
      </c>
    </row>
    <row r="7" spans="1:86" ht="16.5" customHeight="1" x14ac:dyDescent="0.25">
      <c r="A7" s="3"/>
      <c r="B7" s="3"/>
      <c r="C7" s="3"/>
      <c r="D7" s="22"/>
      <c r="E7" s="22"/>
      <c r="F7" s="7"/>
      <c r="G7" s="7"/>
      <c r="H7" s="17"/>
      <c r="I7" s="17"/>
      <c r="J7" s="17"/>
      <c r="K7" s="14"/>
      <c r="L7" s="14"/>
      <c r="M7" s="14"/>
      <c r="N7" s="54"/>
      <c r="O7" s="14"/>
      <c r="P7" s="75">
        <f>SUM(P5:P5)</f>
        <v>1</v>
      </c>
      <c r="Q7" s="74"/>
      <c r="R7" s="74"/>
      <c r="S7" s="74"/>
      <c r="T7" s="74"/>
      <c r="U7" s="74"/>
      <c r="V7" s="74"/>
      <c r="W7" s="74"/>
      <c r="X7" s="60">
        <f>SUM(X5:X5)</f>
        <v>3</v>
      </c>
      <c r="Y7" s="109">
        <f>SUM(Y5:AG5)</f>
        <v>28</v>
      </c>
      <c r="Z7" s="110"/>
      <c r="AA7" s="110"/>
      <c r="AB7" s="110"/>
      <c r="AC7" s="110"/>
      <c r="AD7" s="110"/>
      <c r="AE7" s="110"/>
      <c r="AF7" s="110"/>
      <c r="AG7" s="110"/>
      <c r="AH7" s="109">
        <f>SUM(AH5:AL5)</f>
        <v>12</v>
      </c>
      <c r="AI7" s="110"/>
      <c r="AJ7" s="110"/>
      <c r="AK7" s="110"/>
      <c r="AL7" s="111"/>
      <c r="AM7" s="109">
        <f>SUM(AM5:AR5)</f>
        <v>4</v>
      </c>
      <c r="AN7" s="110"/>
      <c r="AO7" s="110"/>
      <c r="AP7" s="110"/>
      <c r="AQ7" s="110"/>
      <c r="AR7" s="110"/>
      <c r="AS7" s="109">
        <f>SUM(AS5:AW5)</f>
        <v>4</v>
      </c>
      <c r="AT7" s="110"/>
      <c r="AU7" s="110"/>
      <c r="AV7" s="110"/>
      <c r="AW7" s="111"/>
      <c r="AX7" s="109">
        <f>SUM(AX5:BD5)</f>
        <v>11</v>
      </c>
      <c r="AY7" s="110"/>
      <c r="AZ7" s="110"/>
      <c r="BA7" s="110"/>
      <c r="BB7" s="110"/>
      <c r="BC7" s="110"/>
      <c r="BD7" s="111"/>
      <c r="BE7" s="112"/>
      <c r="BF7" s="112"/>
      <c r="BG7" s="112"/>
      <c r="BH7" s="112"/>
      <c r="BI7" s="112"/>
      <c r="BJ7" s="112"/>
      <c r="BK7" s="102"/>
      <c r="BL7" s="102"/>
      <c r="BM7" s="102"/>
      <c r="BN7" s="102"/>
      <c r="BO7" s="102"/>
      <c r="BP7" s="102"/>
      <c r="BQ7" s="102"/>
      <c r="BR7" s="76"/>
      <c r="BS7" s="75">
        <f>SUM(BS5:BS5)</f>
        <v>0</v>
      </c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56"/>
      <c r="CF7" s="56"/>
      <c r="CG7" s="2">
        <f>CG5</f>
        <v>1</v>
      </c>
    </row>
    <row r="8" spans="1:86" ht="15" customHeight="1" x14ac:dyDescent="0.25">
      <c r="A8" s="4" t="s">
        <v>120</v>
      </c>
      <c r="B8" s="4" t="s">
        <v>121</v>
      </c>
      <c r="C8" s="4"/>
      <c r="D8" s="26">
        <f t="shared" ref="D8:D20" si="0">G8/$G$5*20+CH8*$CH$5</f>
        <v>14.043478260869566</v>
      </c>
      <c r="E8" s="26">
        <f t="shared" ref="E8:E20" si="1">F8/$G$6*20+CH8*$CH$6</f>
        <v>13.305084745762711</v>
      </c>
      <c r="F8" s="19">
        <f>G61</f>
        <v>36.299999999999997</v>
      </c>
      <c r="G8" s="19">
        <f>G31</f>
        <v>90</v>
      </c>
      <c r="H8" s="14"/>
      <c r="I8" s="14"/>
      <c r="J8" s="14"/>
      <c r="K8" s="14"/>
      <c r="L8" s="14"/>
      <c r="M8" s="14"/>
      <c r="N8" s="54"/>
      <c r="O8" s="14"/>
      <c r="P8" s="6"/>
      <c r="Q8" s="20"/>
      <c r="R8" s="20">
        <v>1</v>
      </c>
      <c r="S8" s="20">
        <v>1.25</v>
      </c>
      <c r="T8" s="20">
        <v>1</v>
      </c>
      <c r="U8" s="20">
        <v>1.25</v>
      </c>
      <c r="V8" s="20">
        <v>1.25</v>
      </c>
      <c r="W8" s="20">
        <v>1.25</v>
      </c>
      <c r="X8" s="20">
        <v>1.25</v>
      </c>
      <c r="Y8" s="94">
        <v>0.8</v>
      </c>
      <c r="Z8" s="15">
        <v>1</v>
      </c>
      <c r="AA8" s="58">
        <v>1.25</v>
      </c>
      <c r="AB8" s="70">
        <v>1</v>
      </c>
      <c r="AC8" s="70">
        <v>1</v>
      </c>
      <c r="AD8" s="70">
        <v>1</v>
      </c>
      <c r="AE8" s="70">
        <v>1</v>
      </c>
      <c r="AF8" s="70">
        <v>1</v>
      </c>
      <c r="AG8" s="15">
        <v>99</v>
      </c>
      <c r="AH8" s="14">
        <v>1</v>
      </c>
      <c r="AI8" s="15">
        <v>1</v>
      </c>
      <c r="AJ8" s="15">
        <v>1</v>
      </c>
      <c r="AK8" s="98">
        <v>1</v>
      </c>
      <c r="AL8" s="15">
        <v>1</v>
      </c>
      <c r="AM8" s="98">
        <v>99</v>
      </c>
      <c r="AN8" s="18">
        <v>1</v>
      </c>
      <c r="AO8" s="98">
        <v>99</v>
      </c>
      <c r="AP8" s="98">
        <v>99</v>
      </c>
      <c r="AQ8" s="18">
        <v>1</v>
      </c>
      <c r="AR8" s="98">
        <v>99</v>
      </c>
      <c r="AS8" s="14">
        <v>1</v>
      </c>
      <c r="AT8" s="73">
        <v>1</v>
      </c>
      <c r="AU8" s="73">
        <v>1</v>
      </c>
      <c r="AV8" s="73"/>
      <c r="AW8" s="98">
        <v>99</v>
      </c>
      <c r="AX8" s="14">
        <v>1</v>
      </c>
      <c r="AY8" s="100">
        <v>1</v>
      </c>
      <c r="AZ8" s="100">
        <v>1</v>
      </c>
      <c r="BA8" s="100">
        <v>1</v>
      </c>
      <c r="BB8" s="15">
        <v>1</v>
      </c>
      <c r="BC8" s="18">
        <v>1</v>
      </c>
      <c r="BD8" s="98">
        <v>99</v>
      </c>
      <c r="BE8" s="29">
        <v>1</v>
      </c>
      <c r="BF8" s="100">
        <v>99</v>
      </c>
      <c r="BG8" s="100">
        <v>1</v>
      </c>
      <c r="BH8" s="100">
        <v>1</v>
      </c>
      <c r="BI8" s="100">
        <v>1</v>
      </c>
      <c r="BJ8" s="100">
        <v>99</v>
      </c>
      <c r="BK8" s="93">
        <v>1</v>
      </c>
      <c r="BL8" s="93">
        <v>1</v>
      </c>
      <c r="BM8" s="93">
        <v>1</v>
      </c>
      <c r="BN8" s="93">
        <v>1</v>
      </c>
      <c r="BO8" s="93">
        <v>1</v>
      </c>
      <c r="BP8" s="93">
        <v>1</v>
      </c>
      <c r="BQ8" s="93">
        <v>1</v>
      </c>
      <c r="BR8" s="93">
        <v>1</v>
      </c>
      <c r="BS8" s="98">
        <v>99</v>
      </c>
      <c r="BT8" s="98">
        <v>99</v>
      </c>
      <c r="BU8" s="73"/>
      <c r="BV8" s="98">
        <v>99</v>
      </c>
      <c r="BW8" s="98">
        <v>99</v>
      </c>
      <c r="BX8" s="98">
        <v>99</v>
      </c>
      <c r="BY8" s="73"/>
      <c r="BZ8" s="98">
        <v>99</v>
      </c>
      <c r="CA8" s="98">
        <v>99</v>
      </c>
      <c r="CB8" s="98">
        <v>99</v>
      </c>
      <c r="CC8" s="98">
        <v>99</v>
      </c>
      <c r="CD8" s="98">
        <v>99</v>
      </c>
      <c r="CE8" s="73"/>
      <c r="CF8" s="73"/>
      <c r="CG8" s="6"/>
      <c r="CH8" s="2">
        <v>1</v>
      </c>
    </row>
    <row r="9" spans="1:86" ht="15" customHeight="1" x14ac:dyDescent="0.25">
      <c r="A9" s="5" t="s">
        <v>122</v>
      </c>
      <c r="B9" s="5" t="s">
        <v>123</v>
      </c>
      <c r="C9" s="5"/>
      <c r="D9" s="26">
        <f t="shared" si="0"/>
        <v>9.8876811594202891</v>
      </c>
      <c r="E9" s="26">
        <f t="shared" si="1"/>
        <v>9.6440677966101713</v>
      </c>
      <c r="F9" s="19">
        <f t="shared" ref="F9:F23" si="2">G62</f>
        <v>28.450000000000003</v>
      </c>
      <c r="G9" s="19">
        <f t="shared" ref="G9:G28" si="3">G32</f>
        <v>68.224999999999994</v>
      </c>
      <c r="H9" s="90"/>
      <c r="I9" s="14"/>
      <c r="J9" s="14"/>
      <c r="K9" s="14"/>
      <c r="L9" s="14"/>
      <c r="M9" s="14"/>
      <c r="N9" s="66">
        <v>0.125</v>
      </c>
      <c r="O9" s="14"/>
      <c r="P9" s="6"/>
      <c r="Q9" s="73"/>
      <c r="R9" s="73">
        <v>1</v>
      </c>
      <c r="S9" s="73">
        <v>1</v>
      </c>
      <c r="T9" s="73">
        <v>1</v>
      </c>
      <c r="U9" s="73">
        <v>1</v>
      </c>
      <c r="V9" s="73">
        <v>1</v>
      </c>
      <c r="W9" s="73">
        <v>0.5</v>
      </c>
      <c r="X9" s="101">
        <v>0.5</v>
      </c>
      <c r="Y9" s="94">
        <v>0.75</v>
      </c>
      <c r="Z9" s="15">
        <v>1</v>
      </c>
      <c r="AA9" s="58">
        <v>1</v>
      </c>
      <c r="AB9" s="70">
        <v>0</v>
      </c>
      <c r="AC9" s="70">
        <v>0.8</v>
      </c>
      <c r="AD9" s="70">
        <v>0.65</v>
      </c>
      <c r="AE9" s="70">
        <v>0.5</v>
      </c>
      <c r="AF9" s="70">
        <v>0</v>
      </c>
      <c r="AG9" s="15">
        <v>99</v>
      </c>
      <c r="AH9" s="14">
        <v>0.5</v>
      </c>
      <c r="AI9" s="15">
        <v>1</v>
      </c>
      <c r="AJ9" s="15">
        <v>1</v>
      </c>
      <c r="AK9" s="98">
        <v>1</v>
      </c>
      <c r="AL9" s="15">
        <v>1</v>
      </c>
      <c r="AM9" s="98">
        <v>99</v>
      </c>
      <c r="AN9" s="18">
        <v>1</v>
      </c>
      <c r="AO9" s="98">
        <v>99</v>
      </c>
      <c r="AP9" s="98">
        <v>99</v>
      </c>
      <c r="AQ9" s="18">
        <v>1</v>
      </c>
      <c r="AR9" s="98">
        <v>99</v>
      </c>
      <c r="AS9" s="14">
        <v>1</v>
      </c>
      <c r="AT9" s="73">
        <v>1</v>
      </c>
      <c r="AU9" s="73">
        <v>1</v>
      </c>
      <c r="AV9" s="73"/>
      <c r="AW9" s="98">
        <v>99</v>
      </c>
      <c r="AX9" s="14">
        <v>0.5</v>
      </c>
      <c r="AY9" s="100">
        <v>1</v>
      </c>
      <c r="AZ9" s="100">
        <v>0.5</v>
      </c>
      <c r="BA9" s="100">
        <v>0.5</v>
      </c>
      <c r="BB9" s="15">
        <v>0.875</v>
      </c>
      <c r="BC9" s="18">
        <v>0.75</v>
      </c>
      <c r="BD9" s="98">
        <v>99</v>
      </c>
      <c r="BE9" s="29">
        <v>1</v>
      </c>
      <c r="BF9" s="100">
        <v>99</v>
      </c>
      <c r="BG9" s="100">
        <v>1</v>
      </c>
      <c r="BH9" s="100">
        <v>1</v>
      </c>
      <c r="BI9" s="100">
        <v>1</v>
      </c>
      <c r="BJ9" s="100">
        <v>99</v>
      </c>
      <c r="BK9" s="93">
        <v>1</v>
      </c>
      <c r="BL9" s="93">
        <v>1</v>
      </c>
      <c r="BM9" s="93">
        <v>0.5</v>
      </c>
      <c r="BN9" s="93">
        <v>1</v>
      </c>
      <c r="BO9" s="93">
        <v>1</v>
      </c>
      <c r="BP9" s="93">
        <v>0</v>
      </c>
      <c r="BQ9" s="93">
        <v>1</v>
      </c>
      <c r="BR9" s="93">
        <v>1</v>
      </c>
      <c r="BS9" s="98">
        <v>99</v>
      </c>
      <c r="BT9" s="98">
        <v>99</v>
      </c>
      <c r="BU9" s="73"/>
      <c r="BV9" s="98">
        <v>99</v>
      </c>
      <c r="BW9" s="98">
        <v>99</v>
      </c>
      <c r="BX9" s="98">
        <v>99</v>
      </c>
      <c r="BY9" s="73"/>
      <c r="BZ9" s="98">
        <v>99</v>
      </c>
      <c r="CA9" s="98">
        <v>99</v>
      </c>
      <c r="CB9" s="98">
        <v>99</v>
      </c>
      <c r="CC9" s="98">
        <v>99</v>
      </c>
      <c r="CD9" s="98">
        <v>99</v>
      </c>
      <c r="CE9" s="73"/>
      <c r="CF9" s="73"/>
      <c r="CG9" s="9"/>
    </row>
    <row r="10" spans="1:86" ht="15" customHeight="1" x14ac:dyDescent="0.25">
      <c r="A10" s="4" t="s">
        <v>124</v>
      </c>
      <c r="B10" s="4" t="s">
        <v>125</v>
      </c>
      <c r="C10" s="4"/>
      <c r="D10" s="26">
        <f t="shared" si="0"/>
        <v>12.10144927536232</v>
      </c>
      <c r="E10" s="26">
        <f t="shared" si="1"/>
        <v>11.288135593220339</v>
      </c>
      <c r="F10" s="19">
        <f t="shared" si="2"/>
        <v>33.299999999999997</v>
      </c>
      <c r="G10" s="19">
        <f t="shared" si="3"/>
        <v>83.5</v>
      </c>
      <c r="H10" s="90"/>
      <c r="I10" s="14"/>
      <c r="J10" s="14"/>
      <c r="K10" s="14"/>
      <c r="L10" s="14"/>
      <c r="M10" s="14"/>
      <c r="N10" s="54"/>
      <c r="O10" s="14"/>
      <c r="P10" s="6"/>
      <c r="Q10" s="73"/>
      <c r="R10" s="73">
        <v>1</v>
      </c>
      <c r="S10" s="73">
        <v>1</v>
      </c>
      <c r="T10" s="73">
        <v>1</v>
      </c>
      <c r="U10" s="73">
        <v>1</v>
      </c>
      <c r="V10" s="73">
        <v>1</v>
      </c>
      <c r="W10" s="73">
        <v>1</v>
      </c>
      <c r="X10" s="6">
        <v>1</v>
      </c>
      <c r="Y10" s="94">
        <v>0.8</v>
      </c>
      <c r="Z10" s="15">
        <v>1</v>
      </c>
      <c r="AA10" s="58">
        <v>1</v>
      </c>
      <c r="AB10" s="70">
        <v>0</v>
      </c>
      <c r="AC10" s="70">
        <v>1</v>
      </c>
      <c r="AD10" s="70">
        <v>1</v>
      </c>
      <c r="AE10" s="70">
        <v>1</v>
      </c>
      <c r="AF10" s="70">
        <v>1</v>
      </c>
      <c r="AG10" s="15">
        <v>99</v>
      </c>
      <c r="AH10" s="97">
        <v>0.75</v>
      </c>
      <c r="AI10" s="15">
        <v>1</v>
      </c>
      <c r="AJ10" s="15">
        <v>1</v>
      </c>
      <c r="AK10" s="98">
        <v>1</v>
      </c>
      <c r="AL10" s="15">
        <v>1</v>
      </c>
      <c r="AM10" s="98">
        <v>99</v>
      </c>
      <c r="AN10" s="18">
        <v>1.25</v>
      </c>
      <c r="AO10" s="98">
        <v>99</v>
      </c>
      <c r="AP10" s="98">
        <v>99</v>
      </c>
      <c r="AQ10" s="18">
        <v>1.25</v>
      </c>
      <c r="AR10" s="98">
        <v>99</v>
      </c>
      <c r="AS10" s="101">
        <v>1</v>
      </c>
      <c r="AT10" s="101">
        <v>1</v>
      </c>
      <c r="AU10" s="101">
        <v>1</v>
      </c>
      <c r="AV10" s="73"/>
      <c r="AW10" s="98">
        <v>99</v>
      </c>
      <c r="AX10" s="78">
        <v>0.5</v>
      </c>
      <c r="AY10" s="100">
        <v>1</v>
      </c>
      <c r="AZ10" s="100">
        <v>1</v>
      </c>
      <c r="BA10" s="100">
        <v>1</v>
      </c>
      <c r="BB10" s="15">
        <v>0.875</v>
      </c>
      <c r="BC10" s="18">
        <v>0.875</v>
      </c>
      <c r="BD10" s="98">
        <v>99</v>
      </c>
      <c r="BE10" s="29">
        <v>1</v>
      </c>
      <c r="BF10" s="100">
        <v>99</v>
      </c>
      <c r="BG10" s="100">
        <v>1</v>
      </c>
      <c r="BH10" s="100">
        <v>1</v>
      </c>
      <c r="BI10" s="100">
        <v>1</v>
      </c>
      <c r="BJ10" s="100">
        <v>99</v>
      </c>
      <c r="BK10" s="93">
        <v>1</v>
      </c>
      <c r="BL10" s="93">
        <v>1</v>
      </c>
      <c r="BM10" s="93">
        <v>1</v>
      </c>
      <c r="BN10" s="93">
        <v>1</v>
      </c>
      <c r="BO10" s="93">
        <v>1</v>
      </c>
      <c r="BP10" s="93">
        <v>1</v>
      </c>
      <c r="BQ10" s="93">
        <v>1</v>
      </c>
      <c r="BR10" s="93">
        <v>1</v>
      </c>
      <c r="BS10" s="98">
        <v>99</v>
      </c>
      <c r="BT10" s="98">
        <v>99</v>
      </c>
      <c r="BU10" s="73"/>
      <c r="BV10" s="98">
        <v>99</v>
      </c>
      <c r="BW10" s="98">
        <v>99</v>
      </c>
      <c r="BX10" s="98">
        <v>99</v>
      </c>
      <c r="BY10" s="73"/>
      <c r="BZ10" s="98">
        <v>99</v>
      </c>
      <c r="CA10" s="98">
        <v>99</v>
      </c>
      <c r="CB10" s="98">
        <v>99</v>
      </c>
      <c r="CC10" s="98">
        <v>99</v>
      </c>
      <c r="CD10" s="98">
        <v>99</v>
      </c>
      <c r="CE10" s="73"/>
      <c r="CF10" s="73"/>
      <c r="CG10" s="6"/>
    </row>
    <row r="11" spans="1:86" ht="15" customHeight="1" x14ac:dyDescent="0.25">
      <c r="A11" s="5" t="s">
        <v>126</v>
      </c>
      <c r="B11" s="5" t="s">
        <v>127</v>
      </c>
      <c r="C11" s="5"/>
      <c r="D11" s="26">
        <f t="shared" si="0"/>
        <v>9.3333333333333339</v>
      </c>
      <c r="E11" s="26">
        <f t="shared" si="1"/>
        <v>9.4915254237288131</v>
      </c>
      <c r="F11" s="19">
        <f t="shared" si="2"/>
        <v>25.05</v>
      </c>
      <c r="G11" s="19">
        <f t="shared" si="3"/>
        <v>57.5</v>
      </c>
      <c r="H11" s="90"/>
      <c r="I11" s="14"/>
      <c r="J11" s="14"/>
      <c r="K11" s="14"/>
      <c r="L11" s="14"/>
      <c r="M11" s="14"/>
      <c r="N11" s="56"/>
      <c r="O11" s="13"/>
      <c r="P11" s="6"/>
      <c r="Q11" s="73"/>
      <c r="R11" s="73"/>
      <c r="S11" s="73"/>
      <c r="T11" s="73"/>
      <c r="U11" s="73"/>
      <c r="V11" s="73"/>
      <c r="W11" s="73"/>
      <c r="X11" s="52"/>
      <c r="Y11" s="94">
        <v>0.8</v>
      </c>
      <c r="Z11" s="15">
        <v>1</v>
      </c>
      <c r="AA11" s="58">
        <v>1</v>
      </c>
      <c r="AB11" s="70">
        <v>1</v>
      </c>
      <c r="AC11" s="70">
        <v>1</v>
      </c>
      <c r="AD11" s="70">
        <v>1</v>
      </c>
      <c r="AE11" s="70">
        <v>0</v>
      </c>
      <c r="AF11" s="70">
        <v>0.5</v>
      </c>
      <c r="AG11" s="15">
        <v>99</v>
      </c>
      <c r="AH11" s="97">
        <v>0.75</v>
      </c>
      <c r="AI11" s="15">
        <v>1</v>
      </c>
      <c r="AJ11" s="15">
        <v>1</v>
      </c>
      <c r="AK11" s="98">
        <v>1</v>
      </c>
      <c r="AL11" s="15">
        <v>1</v>
      </c>
      <c r="AM11" s="98">
        <v>99</v>
      </c>
      <c r="AN11" s="18">
        <v>1</v>
      </c>
      <c r="AO11" s="98">
        <v>99</v>
      </c>
      <c r="AP11" s="98">
        <v>99</v>
      </c>
      <c r="AQ11" s="18">
        <v>1</v>
      </c>
      <c r="AR11" s="98">
        <v>99</v>
      </c>
      <c r="AS11" s="101">
        <v>1</v>
      </c>
      <c r="AT11" s="101">
        <v>1</v>
      </c>
      <c r="AU11" s="101">
        <v>1</v>
      </c>
      <c r="AV11" s="73"/>
      <c r="AW11" s="98">
        <v>99</v>
      </c>
      <c r="AX11" s="78">
        <v>1</v>
      </c>
      <c r="AY11" s="101">
        <v>1</v>
      </c>
      <c r="AZ11" s="101">
        <v>1</v>
      </c>
      <c r="BA11" s="101">
        <v>1</v>
      </c>
      <c r="BB11" s="78">
        <v>1</v>
      </c>
      <c r="BC11" s="18"/>
      <c r="BD11" s="98">
        <v>99</v>
      </c>
      <c r="BE11" s="29">
        <v>1</v>
      </c>
      <c r="BF11" s="100">
        <v>99</v>
      </c>
      <c r="BG11" s="100">
        <v>1</v>
      </c>
      <c r="BH11" s="100">
        <v>1</v>
      </c>
      <c r="BI11" s="100">
        <v>1</v>
      </c>
      <c r="BJ11" s="100">
        <v>99</v>
      </c>
      <c r="BK11" s="93">
        <v>1</v>
      </c>
      <c r="BL11" s="93">
        <v>1</v>
      </c>
      <c r="BM11" s="93"/>
      <c r="BN11" s="93"/>
      <c r="BO11" s="93"/>
      <c r="BP11" s="93"/>
      <c r="BQ11" s="93"/>
      <c r="BR11" s="93"/>
      <c r="BS11" s="98">
        <v>99</v>
      </c>
      <c r="BT11" s="98">
        <v>99</v>
      </c>
      <c r="BU11" s="73"/>
      <c r="BV11" s="98">
        <v>99</v>
      </c>
      <c r="BW11" s="98">
        <v>99</v>
      </c>
      <c r="BX11" s="98">
        <v>99</v>
      </c>
      <c r="BY11" s="73"/>
      <c r="BZ11" s="98">
        <v>99</v>
      </c>
      <c r="CA11" s="98">
        <v>99</v>
      </c>
      <c r="CB11" s="98">
        <v>99</v>
      </c>
      <c r="CC11" s="98">
        <v>99</v>
      </c>
      <c r="CD11" s="98">
        <v>99</v>
      </c>
      <c r="CE11" s="73"/>
      <c r="CF11" s="73"/>
      <c r="CG11" s="8"/>
      <c r="CH11" s="2">
        <v>1</v>
      </c>
    </row>
    <row r="12" spans="1:86" ht="15" customHeight="1" x14ac:dyDescent="0.25">
      <c r="A12" s="5" t="s">
        <v>128</v>
      </c>
      <c r="B12" s="5" t="s">
        <v>129</v>
      </c>
      <c r="C12" s="5"/>
      <c r="D12" s="26">
        <f t="shared" si="0"/>
        <v>11.782608695652172</v>
      </c>
      <c r="E12" s="26">
        <f t="shared" si="1"/>
        <v>11.16949152542373</v>
      </c>
      <c r="F12" s="19">
        <f t="shared" si="2"/>
        <v>32.950000000000003</v>
      </c>
      <c r="G12" s="19">
        <f t="shared" si="3"/>
        <v>81.3</v>
      </c>
      <c r="H12" s="90"/>
      <c r="I12" s="14"/>
      <c r="J12" s="14"/>
      <c r="K12" s="14"/>
      <c r="L12" s="14"/>
      <c r="M12" s="14"/>
      <c r="N12" s="54">
        <v>0.8</v>
      </c>
      <c r="O12" s="14"/>
      <c r="P12" s="6"/>
      <c r="Q12" s="73"/>
      <c r="R12" s="73">
        <v>1</v>
      </c>
      <c r="S12" s="73">
        <v>1</v>
      </c>
      <c r="T12" s="73">
        <v>1</v>
      </c>
      <c r="U12" s="73">
        <v>1</v>
      </c>
      <c r="V12" s="73">
        <v>1</v>
      </c>
      <c r="W12" s="73">
        <v>1</v>
      </c>
      <c r="X12" s="6">
        <v>1</v>
      </c>
      <c r="Y12" s="94">
        <v>0.8</v>
      </c>
      <c r="Z12" s="77">
        <v>1</v>
      </c>
      <c r="AA12" s="58">
        <v>1</v>
      </c>
      <c r="AB12" s="70">
        <v>1</v>
      </c>
      <c r="AC12" s="95">
        <v>0.8</v>
      </c>
      <c r="AD12" s="95">
        <v>0.8</v>
      </c>
      <c r="AE12" s="70">
        <v>0.5</v>
      </c>
      <c r="AF12" s="70">
        <v>0.5</v>
      </c>
      <c r="AG12" s="15">
        <v>99</v>
      </c>
      <c r="AH12" s="97">
        <v>0.75</v>
      </c>
      <c r="AI12" s="58">
        <v>0.75</v>
      </c>
      <c r="AJ12" s="58">
        <v>1</v>
      </c>
      <c r="AK12" s="98">
        <v>1</v>
      </c>
      <c r="AL12" s="58">
        <v>1</v>
      </c>
      <c r="AM12" s="98">
        <v>99</v>
      </c>
      <c r="AN12" s="18">
        <v>1</v>
      </c>
      <c r="AO12" s="98">
        <v>99</v>
      </c>
      <c r="AP12" s="98">
        <v>99</v>
      </c>
      <c r="AQ12" s="18">
        <v>1</v>
      </c>
      <c r="AR12" s="98">
        <v>99</v>
      </c>
      <c r="AS12" s="101">
        <v>1</v>
      </c>
      <c r="AT12" s="101">
        <v>1</v>
      </c>
      <c r="AU12" s="101">
        <v>1</v>
      </c>
      <c r="AV12" s="73"/>
      <c r="AW12" s="98">
        <v>99</v>
      </c>
      <c r="AX12" s="78">
        <v>1</v>
      </c>
      <c r="AY12" s="101">
        <v>1</v>
      </c>
      <c r="AZ12" s="101">
        <v>0.5</v>
      </c>
      <c r="BA12" s="101">
        <v>0.5</v>
      </c>
      <c r="BB12" s="78">
        <v>1.25</v>
      </c>
      <c r="BC12" s="18">
        <v>1</v>
      </c>
      <c r="BD12" s="98">
        <v>99</v>
      </c>
      <c r="BE12" s="53">
        <v>1</v>
      </c>
      <c r="BF12" s="100">
        <v>99</v>
      </c>
      <c r="BG12" s="100">
        <v>1</v>
      </c>
      <c r="BH12" s="100">
        <v>1</v>
      </c>
      <c r="BI12" s="100">
        <v>1</v>
      </c>
      <c r="BJ12" s="100">
        <v>99</v>
      </c>
      <c r="BK12" s="93">
        <v>1</v>
      </c>
      <c r="BL12" s="93">
        <v>1</v>
      </c>
      <c r="BM12" s="93">
        <v>0.5</v>
      </c>
      <c r="BN12" s="93">
        <v>1</v>
      </c>
      <c r="BO12" s="93">
        <v>1</v>
      </c>
      <c r="BP12" s="93">
        <v>1</v>
      </c>
      <c r="BQ12" s="93">
        <v>1</v>
      </c>
      <c r="BR12" s="93">
        <v>1</v>
      </c>
      <c r="BS12" s="98">
        <v>99</v>
      </c>
      <c r="BT12" s="98">
        <v>99</v>
      </c>
      <c r="BU12" s="73"/>
      <c r="BV12" s="98">
        <v>99</v>
      </c>
      <c r="BW12" s="98">
        <v>99</v>
      </c>
      <c r="BX12" s="98">
        <v>99</v>
      </c>
      <c r="BY12" s="73"/>
      <c r="BZ12" s="98">
        <v>99</v>
      </c>
      <c r="CA12" s="98">
        <v>99</v>
      </c>
      <c r="CB12" s="98">
        <v>99</v>
      </c>
      <c r="CC12" s="98">
        <v>99</v>
      </c>
      <c r="CD12" s="98">
        <v>99</v>
      </c>
      <c r="CE12" s="73"/>
      <c r="CF12" s="73"/>
      <c r="CG12" s="9"/>
    </row>
    <row r="13" spans="1:86" ht="15" customHeight="1" x14ac:dyDescent="0.25">
      <c r="A13" s="4" t="s">
        <v>130</v>
      </c>
      <c r="B13" s="4" t="s">
        <v>131</v>
      </c>
      <c r="C13" s="4"/>
      <c r="D13" s="26">
        <f t="shared" si="0"/>
        <v>11.260869565217391</v>
      </c>
      <c r="E13" s="26">
        <f t="shared" si="1"/>
        <v>10.711864406779661</v>
      </c>
      <c r="F13" s="19">
        <f t="shared" si="2"/>
        <v>31.6</v>
      </c>
      <c r="G13" s="19">
        <f t="shared" si="3"/>
        <v>77.7</v>
      </c>
      <c r="H13" s="90"/>
      <c r="I13" s="14"/>
      <c r="J13" s="14"/>
      <c r="K13" s="14"/>
      <c r="L13" s="14"/>
      <c r="M13" s="14"/>
      <c r="N13" s="54"/>
      <c r="O13" s="14"/>
      <c r="P13" s="6"/>
      <c r="Q13" s="73"/>
      <c r="R13" s="101">
        <v>1</v>
      </c>
      <c r="S13" s="101">
        <v>1</v>
      </c>
      <c r="T13" s="101">
        <v>1</v>
      </c>
      <c r="U13" s="101">
        <v>1</v>
      </c>
      <c r="V13" s="101">
        <v>1</v>
      </c>
      <c r="W13" s="101">
        <v>0.5</v>
      </c>
      <c r="X13" s="101">
        <v>0.5</v>
      </c>
      <c r="Y13" s="96">
        <v>0.8</v>
      </c>
      <c r="Z13" s="15">
        <v>1</v>
      </c>
      <c r="AA13" s="58">
        <v>1</v>
      </c>
      <c r="AB13" s="70">
        <v>1</v>
      </c>
      <c r="AC13" s="70">
        <v>1</v>
      </c>
      <c r="AD13" s="70">
        <v>1</v>
      </c>
      <c r="AE13" s="70">
        <v>0.9</v>
      </c>
      <c r="AF13" s="70">
        <v>0.9</v>
      </c>
      <c r="AG13" s="15">
        <v>99</v>
      </c>
      <c r="AH13" s="97">
        <v>0.75</v>
      </c>
      <c r="AI13" s="98">
        <v>1</v>
      </c>
      <c r="AJ13" s="98">
        <v>1</v>
      </c>
      <c r="AK13" s="98">
        <v>1</v>
      </c>
      <c r="AL13" s="98">
        <v>0</v>
      </c>
      <c r="AM13" s="98">
        <v>99</v>
      </c>
      <c r="AN13" s="18">
        <v>1</v>
      </c>
      <c r="AO13" s="98">
        <v>99</v>
      </c>
      <c r="AP13" s="98">
        <v>99</v>
      </c>
      <c r="AQ13" s="18">
        <v>1</v>
      </c>
      <c r="AR13" s="98">
        <v>99</v>
      </c>
      <c r="AS13" s="101">
        <v>1</v>
      </c>
      <c r="AT13" s="101">
        <v>1</v>
      </c>
      <c r="AU13" s="101">
        <v>1</v>
      </c>
      <c r="AV13" s="73"/>
      <c r="AW13" s="98">
        <v>99</v>
      </c>
      <c r="AX13" s="78">
        <v>0.5</v>
      </c>
      <c r="AY13" s="101">
        <v>1</v>
      </c>
      <c r="AZ13" s="101">
        <v>1</v>
      </c>
      <c r="BA13" s="101">
        <v>1</v>
      </c>
      <c r="BB13" s="78">
        <v>0.875</v>
      </c>
      <c r="BC13" s="18">
        <v>0.875</v>
      </c>
      <c r="BD13" s="98">
        <v>99</v>
      </c>
      <c r="BE13" s="29">
        <v>1</v>
      </c>
      <c r="BF13" s="100">
        <v>99</v>
      </c>
      <c r="BG13" s="100">
        <v>1</v>
      </c>
      <c r="BH13" s="100">
        <v>1</v>
      </c>
      <c r="BI13" s="100">
        <v>1</v>
      </c>
      <c r="BJ13" s="100">
        <v>99</v>
      </c>
      <c r="BK13" s="93">
        <v>1</v>
      </c>
      <c r="BL13" s="93">
        <v>1</v>
      </c>
      <c r="BM13" s="93">
        <v>1</v>
      </c>
      <c r="BN13" s="93">
        <v>1</v>
      </c>
      <c r="BO13" s="93">
        <v>1</v>
      </c>
      <c r="BP13" s="93">
        <v>1</v>
      </c>
      <c r="BQ13" s="93">
        <v>1</v>
      </c>
      <c r="BR13" s="93">
        <v>1</v>
      </c>
      <c r="BS13" s="98">
        <v>99</v>
      </c>
      <c r="BT13" s="98">
        <v>99</v>
      </c>
      <c r="BU13" s="73"/>
      <c r="BV13" s="98">
        <v>99</v>
      </c>
      <c r="BW13" s="98">
        <v>99</v>
      </c>
      <c r="BX13" s="98">
        <v>99</v>
      </c>
      <c r="BY13" s="73"/>
      <c r="BZ13" s="98">
        <v>99</v>
      </c>
      <c r="CA13" s="98">
        <v>99</v>
      </c>
      <c r="CB13" s="98">
        <v>99</v>
      </c>
      <c r="CC13" s="98">
        <v>99</v>
      </c>
      <c r="CD13" s="98">
        <v>99</v>
      </c>
      <c r="CE13" s="73"/>
      <c r="CF13" s="73"/>
      <c r="CG13" s="9"/>
    </row>
    <row r="14" spans="1:86" ht="15" customHeight="1" x14ac:dyDescent="0.25">
      <c r="A14" s="4" t="s">
        <v>132</v>
      </c>
      <c r="B14" s="4" t="s">
        <v>133</v>
      </c>
      <c r="C14" s="4"/>
      <c r="D14" s="26">
        <f t="shared" si="0"/>
        <v>9.5688405797101463</v>
      </c>
      <c r="E14" s="26">
        <f t="shared" si="1"/>
        <v>9.4576271186440675</v>
      </c>
      <c r="F14" s="19">
        <f t="shared" si="2"/>
        <v>27.9</v>
      </c>
      <c r="G14" s="19">
        <f t="shared" si="3"/>
        <v>66.025000000000006</v>
      </c>
      <c r="H14" s="90"/>
      <c r="I14" s="14"/>
      <c r="J14" s="14"/>
      <c r="K14" s="14"/>
      <c r="L14" s="14"/>
      <c r="M14" s="14"/>
      <c r="N14" s="54">
        <v>0.125</v>
      </c>
      <c r="O14" s="14"/>
      <c r="P14" s="6"/>
      <c r="Q14" s="73"/>
      <c r="R14" s="73">
        <v>1</v>
      </c>
      <c r="S14" s="73">
        <v>1</v>
      </c>
      <c r="T14" s="73">
        <v>1.125</v>
      </c>
      <c r="U14" s="73">
        <v>1.125</v>
      </c>
      <c r="V14" s="73">
        <v>0</v>
      </c>
      <c r="W14" s="73">
        <v>0</v>
      </c>
      <c r="X14" s="6">
        <v>0</v>
      </c>
      <c r="Y14" s="97">
        <v>0.75</v>
      </c>
      <c r="Z14" s="15">
        <v>1</v>
      </c>
      <c r="AA14" s="58">
        <v>1</v>
      </c>
      <c r="AB14" s="70">
        <v>1</v>
      </c>
      <c r="AC14" s="70">
        <v>1</v>
      </c>
      <c r="AD14" s="70">
        <v>1</v>
      </c>
      <c r="AE14" s="70">
        <v>0.125</v>
      </c>
      <c r="AF14" s="70">
        <v>0.125</v>
      </c>
      <c r="AG14" s="15">
        <v>99</v>
      </c>
      <c r="AH14" s="78">
        <v>1</v>
      </c>
      <c r="AI14" s="77">
        <v>1</v>
      </c>
      <c r="AJ14" s="15">
        <v>1</v>
      </c>
      <c r="AK14" s="98">
        <v>1</v>
      </c>
      <c r="AL14" s="15">
        <v>0</v>
      </c>
      <c r="AM14" s="98">
        <v>99</v>
      </c>
      <c r="AN14" s="18">
        <v>1</v>
      </c>
      <c r="AO14" s="98">
        <v>99</v>
      </c>
      <c r="AP14" s="98">
        <v>99</v>
      </c>
      <c r="AQ14" s="98">
        <v>0.75</v>
      </c>
      <c r="AR14" s="98">
        <v>99</v>
      </c>
      <c r="AS14" s="14">
        <v>0.9</v>
      </c>
      <c r="AT14" s="73">
        <v>1</v>
      </c>
      <c r="AU14" s="73">
        <v>1</v>
      </c>
      <c r="AV14" s="73"/>
      <c r="AW14" s="98">
        <v>99</v>
      </c>
      <c r="AX14" s="78">
        <v>1</v>
      </c>
      <c r="AY14" s="101">
        <v>1</v>
      </c>
      <c r="AZ14" s="101">
        <v>0.5</v>
      </c>
      <c r="BA14" s="101">
        <v>0.5</v>
      </c>
      <c r="BB14" s="78">
        <v>1</v>
      </c>
      <c r="BC14" s="18">
        <v>0.875</v>
      </c>
      <c r="BD14" s="98">
        <v>99</v>
      </c>
      <c r="BE14" s="29">
        <v>1</v>
      </c>
      <c r="BF14" s="100">
        <v>99</v>
      </c>
      <c r="BG14" s="100">
        <v>1</v>
      </c>
      <c r="BH14" s="100">
        <v>1</v>
      </c>
      <c r="BI14" s="100">
        <v>1</v>
      </c>
      <c r="BJ14" s="100">
        <v>99</v>
      </c>
      <c r="BK14" s="93">
        <v>1</v>
      </c>
      <c r="BL14" s="93">
        <v>1</v>
      </c>
      <c r="BM14" s="93">
        <v>0.5</v>
      </c>
      <c r="BN14" s="93">
        <v>1</v>
      </c>
      <c r="BO14" s="93">
        <v>1</v>
      </c>
      <c r="BP14" s="93">
        <v>0.5</v>
      </c>
      <c r="BQ14" s="93">
        <v>1</v>
      </c>
      <c r="BR14" s="93">
        <v>1</v>
      </c>
      <c r="BS14" s="98">
        <v>99</v>
      </c>
      <c r="BT14" s="98">
        <v>99</v>
      </c>
      <c r="BU14" s="73"/>
      <c r="BV14" s="98">
        <v>99</v>
      </c>
      <c r="BW14" s="98">
        <v>99</v>
      </c>
      <c r="BX14" s="98">
        <v>99</v>
      </c>
      <c r="BY14" s="73"/>
      <c r="BZ14" s="98">
        <v>99</v>
      </c>
      <c r="CA14" s="98">
        <v>99</v>
      </c>
      <c r="CB14" s="98">
        <v>99</v>
      </c>
      <c r="CC14" s="98">
        <v>99</v>
      </c>
      <c r="CD14" s="98">
        <v>99</v>
      </c>
      <c r="CE14" s="73"/>
      <c r="CF14" s="73"/>
      <c r="CG14" s="6"/>
    </row>
    <row r="15" spans="1:86" ht="15" customHeight="1" x14ac:dyDescent="0.25">
      <c r="A15" s="5" t="s">
        <v>134</v>
      </c>
      <c r="B15" s="5" t="s">
        <v>135</v>
      </c>
      <c r="C15" s="5"/>
      <c r="D15" s="26">
        <f t="shared" si="0"/>
        <v>11.735507246376811</v>
      </c>
      <c r="E15" s="26">
        <f t="shared" si="1"/>
        <v>11.211864406779661</v>
      </c>
      <c r="F15" s="19">
        <f t="shared" si="2"/>
        <v>33.075000000000003</v>
      </c>
      <c r="G15" s="19">
        <f t="shared" si="3"/>
        <v>80.974999999999994</v>
      </c>
      <c r="H15" s="90"/>
      <c r="I15" s="14"/>
      <c r="J15" s="14"/>
      <c r="K15" s="14"/>
      <c r="L15" s="14"/>
      <c r="M15" s="14"/>
      <c r="N15" s="54">
        <v>0.125</v>
      </c>
      <c r="O15" s="14"/>
      <c r="P15" s="6"/>
      <c r="Q15" s="73"/>
      <c r="R15" s="73">
        <v>1</v>
      </c>
      <c r="S15" s="73">
        <v>1</v>
      </c>
      <c r="T15" s="101">
        <v>1.125</v>
      </c>
      <c r="U15" s="101">
        <v>1.125</v>
      </c>
      <c r="V15" s="73">
        <v>1</v>
      </c>
      <c r="W15" s="73">
        <v>0.5</v>
      </c>
      <c r="X15" s="6">
        <v>0.5</v>
      </c>
      <c r="Y15" s="97">
        <v>0.8</v>
      </c>
      <c r="Z15" s="15">
        <v>1</v>
      </c>
      <c r="AA15" s="58">
        <v>1</v>
      </c>
      <c r="AB15" s="70">
        <v>1</v>
      </c>
      <c r="AC15" s="70">
        <v>0.75</v>
      </c>
      <c r="AD15" s="70">
        <v>0.75</v>
      </c>
      <c r="AE15" s="70">
        <v>1</v>
      </c>
      <c r="AF15" s="70">
        <v>0.9</v>
      </c>
      <c r="AG15" s="15">
        <v>99</v>
      </c>
      <c r="AH15" s="97">
        <v>0.75</v>
      </c>
      <c r="AI15" s="98">
        <v>1</v>
      </c>
      <c r="AJ15" s="98">
        <v>1</v>
      </c>
      <c r="AK15" s="98">
        <v>1</v>
      </c>
      <c r="AL15" s="98">
        <v>1</v>
      </c>
      <c r="AM15" s="98">
        <v>99</v>
      </c>
      <c r="AN15" s="18">
        <v>1.25</v>
      </c>
      <c r="AO15" s="98">
        <v>99</v>
      </c>
      <c r="AP15" s="98">
        <v>99</v>
      </c>
      <c r="AQ15" s="18">
        <v>1.25</v>
      </c>
      <c r="AR15" s="98">
        <v>99</v>
      </c>
      <c r="AS15" s="101">
        <v>1</v>
      </c>
      <c r="AT15" s="101">
        <v>1</v>
      </c>
      <c r="AU15" s="101">
        <v>1</v>
      </c>
      <c r="AV15" s="73"/>
      <c r="AW15" s="98">
        <v>99</v>
      </c>
      <c r="AX15" s="78">
        <v>0.5</v>
      </c>
      <c r="AY15" s="100">
        <v>1</v>
      </c>
      <c r="AZ15" s="100">
        <v>1</v>
      </c>
      <c r="BA15" s="100">
        <v>1</v>
      </c>
      <c r="BB15" s="15">
        <v>0.875</v>
      </c>
      <c r="BC15" s="18">
        <v>0.875</v>
      </c>
      <c r="BD15" s="98">
        <v>99</v>
      </c>
      <c r="BE15" s="29">
        <v>1</v>
      </c>
      <c r="BF15" s="100">
        <v>99</v>
      </c>
      <c r="BG15" s="100">
        <v>1</v>
      </c>
      <c r="BH15" s="100">
        <v>1</v>
      </c>
      <c r="BI15" s="100">
        <v>1</v>
      </c>
      <c r="BJ15" s="100">
        <v>99</v>
      </c>
      <c r="BK15" s="93">
        <v>1</v>
      </c>
      <c r="BL15" s="93">
        <v>1</v>
      </c>
      <c r="BM15" s="93">
        <v>1</v>
      </c>
      <c r="BN15" s="93">
        <v>1</v>
      </c>
      <c r="BO15" s="93">
        <v>1</v>
      </c>
      <c r="BP15" s="93">
        <v>1</v>
      </c>
      <c r="BQ15" s="93">
        <v>1</v>
      </c>
      <c r="BR15" s="93">
        <v>1</v>
      </c>
      <c r="BS15" s="98">
        <v>99</v>
      </c>
      <c r="BT15" s="98">
        <v>99</v>
      </c>
      <c r="BU15" s="73"/>
      <c r="BV15" s="98">
        <v>99</v>
      </c>
      <c r="BW15" s="98">
        <v>99</v>
      </c>
      <c r="BX15" s="98">
        <v>99</v>
      </c>
      <c r="BY15" s="73"/>
      <c r="BZ15" s="98">
        <v>99</v>
      </c>
      <c r="CA15" s="98">
        <v>99</v>
      </c>
      <c r="CB15" s="98">
        <v>99</v>
      </c>
      <c r="CC15" s="98">
        <v>99</v>
      </c>
      <c r="CD15" s="98">
        <v>99</v>
      </c>
      <c r="CE15" s="73"/>
      <c r="CF15" s="73"/>
      <c r="CG15" s="10"/>
    </row>
    <row r="16" spans="1:86" ht="15" customHeight="1" x14ac:dyDescent="0.25">
      <c r="A16" s="4" t="s">
        <v>136</v>
      </c>
      <c r="B16" s="4" t="s">
        <v>137</v>
      </c>
      <c r="C16" s="4"/>
      <c r="D16" s="26">
        <f t="shared" si="0"/>
        <v>13.210144927536232</v>
      </c>
      <c r="E16" s="26">
        <f t="shared" si="1"/>
        <v>12.457627118644067</v>
      </c>
      <c r="F16" s="19">
        <f t="shared" si="2"/>
        <v>33.799999999999997</v>
      </c>
      <c r="G16" s="19">
        <f t="shared" si="3"/>
        <v>84.25</v>
      </c>
      <c r="H16" s="90"/>
      <c r="I16" s="14"/>
      <c r="J16" s="14"/>
      <c r="K16" s="14"/>
      <c r="L16" s="14"/>
      <c r="M16" s="14"/>
      <c r="N16" s="54"/>
      <c r="O16" s="14"/>
      <c r="P16" s="6"/>
      <c r="Q16" s="73"/>
      <c r="R16" s="73">
        <v>1</v>
      </c>
      <c r="S16" s="73">
        <v>1</v>
      </c>
      <c r="T16" s="73">
        <v>1</v>
      </c>
      <c r="U16" s="73">
        <v>1.25</v>
      </c>
      <c r="V16" s="73">
        <v>1</v>
      </c>
      <c r="W16" s="73">
        <v>1</v>
      </c>
      <c r="X16" s="6">
        <v>1</v>
      </c>
      <c r="Y16" s="97">
        <v>0.8</v>
      </c>
      <c r="Z16" s="98">
        <v>1</v>
      </c>
      <c r="AA16" s="98">
        <v>1</v>
      </c>
      <c r="AB16" s="98">
        <v>1</v>
      </c>
      <c r="AC16" s="70">
        <v>1</v>
      </c>
      <c r="AD16" s="70">
        <v>1</v>
      </c>
      <c r="AE16" s="70">
        <v>1</v>
      </c>
      <c r="AF16" s="70">
        <v>1</v>
      </c>
      <c r="AG16" s="15">
        <v>99</v>
      </c>
      <c r="AH16" s="78">
        <v>1</v>
      </c>
      <c r="AI16" s="15">
        <v>1</v>
      </c>
      <c r="AJ16" s="15">
        <v>1</v>
      </c>
      <c r="AK16" s="98">
        <v>1</v>
      </c>
      <c r="AL16" s="15">
        <v>0</v>
      </c>
      <c r="AM16" s="98">
        <v>99</v>
      </c>
      <c r="AN16" s="18">
        <v>1</v>
      </c>
      <c r="AO16" s="98">
        <v>99</v>
      </c>
      <c r="AP16" s="98">
        <v>99</v>
      </c>
      <c r="AQ16" s="18">
        <v>1</v>
      </c>
      <c r="AR16" s="98">
        <v>99</v>
      </c>
      <c r="AS16" s="101">
        <v>1</v>
      </c>
      <c r="AT16" s="101">
        <v>1</v>
      </c>
      <c r="AU16" s="101">
        <v>1</v>
      </c>
      <c r="AV16" s="73"/>
      <c r="AW16" s="98">
        <v>99</v>
      </c>
      <c r="AX16" s="78">
        <v>1</v>
      </c>
      <c r="AY16" s="100">
        <v>1</v>
      </c>
      <c r="AZ16" s="100">
        <v>1</v>
      </c>
      <c r="BA16" s="100">
        <v>1</v>
      </c>
      <c r="BB16" s="77">
        <v>0.875</v>
      </c>
      <c r="BC16" s="18">
        <v>0.875</v>
      </c>
      <c r="BD16" s="98">
        <v>99</v>
      </c>
      <c r="BE16" s="29">
        <v>1</v>
      </c>
      <c r="BF16" s="100">
        <v>99</v>
      </c>
      <c r="BG16" s="100">
        <v>1</v>
      </c>
      <c r="BH16" s="100">
        <v>1</v>
      </c>
      <c r="BI16" s="100">
        <v>1</v>
      </c>
      <c r="BJ16" s="100">
        <v>99</v>
      </c>
      <c r="BK16" s="93">
        <v>1</v>
      </c>
      <c r="BL16" s="93">
        <v>1</v>
      </c>
      <c r="BM16" s="93">
        <v>1</v>
      </c>
      <c r="BN16" s="93">
        <v>1</v>
      </c>
      <c r="BO16" s="93">
        <v>1</v>
      </c>
      <c r="BP16" s="93">
        <v>1</v>
      </c>
      <c r="BQ16" s="93">
        <v>1</v>
      </c>
      <c r="BR16" s="93">
        <v>1</v>
      </c>
      <c r="BS16" s="98">
        <v>99</v>
      </c>
      <c r="BT16" s="98">
        <v>99</v>
      </c>
      <c r="BU16" s="73"/>
      <c r="BV16" s="98">
        <v>99</v>
      </c>
      <c r="BW16" s="98">
        <v>99</v>
      </c>
      <c r="BX16" s="98">
        <v>99</v>
      </c>
      <c r="BY16" s="73"/>
      <c r="BZ16" s="98">
        <v>99</v>
      </c>
      <c r="CA16" s="98">
        <v>99</v>
      </c>
      <c r="CB16" s="98">
        <v>99</v>
      </c>
      <c r="CC16" s="98">
        <v>99</v>
      </c>
      <c r="CD16" s="98">
        <v>99</v>
      </c>
      <c r="CE16" s="73"/>
      <c r="CF16" s="73"/>
      <c r="CG16" s="6"/>
      <c r="CH16" s="2">
        <v>1</v>
      </c>
    </row>
    <row r="17" spans="1:86" ht="15" customHeight="1" x14ac:dyDescent="0.25">
      <c r="A17" s="4" t="s">
        <v>138</v>
      </c>
      <c r="B17" s="4" t="s">
        <v>139</v>
      </c>
      <c r="C17" s="4"/>
      <c r="D17" s="26">
        <f t="shared" si="0"/>
        <v>11.938405797101449</v>
      </c>
      <c r="E17" s="26">
        <f t="shared" si="1"/>
        <v>11.372881355932202</v>
      </c>
      <c r="F17" s="19">
        <f t="shared" si="2"/>
        <v>33.549999999999997</v>
      </c>
      <c r="G17" s="19">
        <f t="shared" si="3"/>
        <v>82.375</v>
      </c>
      <c r="H17" s="90"/>
      <c r="I17" s="14"/>
      <c r="J17" s="14"/>
      <c r="K17" s="14"/>
      <c r="L17" s="14"/>
      <c r="M17" s="14"/>
      <c r="N17" s="54"/>
      <c r="O17" s="14"/>
      <c r="P17" s="6"/>
      <c r="Q17" s="73"/>
      <c r="R17" s="73">
        <v>1</v>
      </c>
      <c r="S17" s="73">
        <v>1</v>
      </c>
      <c r="T17" s="73">
        <v>1.25</v>
      </c>
      <c r="U17" s="73">
        <v>1.125</v>
      </c>
      <c r="V17" s="73">
        <v>1</v>
      </c>
      <c r="W17" s="101">
        <v>0.5</v>
      </c>
      <c r="X17" s="101">
        <v>0.5</v>
      </c>
      <c r="Y17" s="97">
        <v>0.8</v>
      </c>
      <c r="Z17" s="98">
        <v>1</v>
      </c>
      <c r="AA17" s="98">
        <v>1</v>
      </c>
      <c r="AB17" s="98">
        <v>1</v>
      </c>
      <c r="AC17" s="98">
        <v>1</v>
      </c>
      <c r="AD17" s="98">
        <v>1</v>
      </c>
      <c r="AE17" s="98">
        <v>1</v>
      </c>
      <c r="AF17" s="98">
        <v>1</v>
      </c>
      <c r="AG17" s="15">
        <v>99</v>
      </c>
      <c r="AH17" s="97">
        <v>0.875</v>
      </c>
      <c r="AI17" s="15">
        <v>1</v>
      </c>
      <c r="AJ17" s="15">
        <v>1</v>
      </c>
      <c r="AK17" s="98">
        <v>1</v>
      </c>
      <c r="AL17" s="15">
        <v>0</v>
      </c>
      <c r="AM17" s="98">
        <v>99</v>
      </c>
      <c r="AN17" s="18">
        <v>1.25</v>
      </c>
      <c r="AO17" s="98">
        <v>99</v>
      </c>
      <c r="AP17" s="98">
        <v>99</v>
      </c>
      <c r="AQ17" s="18">
        <v>1.25</v>
      </c>
      <c r="AR17" s="98">
        <v>99</v>
      </c>
      <c r="AS17" s="101">
        <v>1</v>
      </c>
      <c r="AT17" s="101">
        <v>1</v>
      </c>
      <c r="AU17" s="101">
        <v>1</v>
      </c>
      <c r="AV17" s="73"/>
      <c r="AW17" s="98">
        <v>99</v>
      </c>
      <c r="AX17" s="14">
        <v>1</v>
      </c>
      <c r="AY17" s="100">
        <v>1</v>
      </c>
      <c r="AZ17" s="100">
        <v>1</v>
      </c>
      <c r="BA17" s="100">
        <v>1</v>
      </c>
      <c r="BB17" s="15">
        <v>1</v>
      </c>
      <c r="BC17" s="18">
        <v>1</v>
      </c>
      <c r="BD17" s="98">
        <v>99</v>
      </c>
      <c r="BE17" s="29">
        <v>1</v>
      </c>
      <c r="BF17" s="100">
        <v>99</v>
      </c>
      <c r="BG17" s="100">
        <v>1</v>
      </c>
      <c r="BH17" s="100">
        <v>1</v>
      </c>
      <c r="BI17" s="100">
        <v>1</v>
      </c>
      <c r="BJ17" s="100">
        <v>99</v>
      </c>
      <c r="BK17" s="93">
        <v>1</v>
      </c>
      <c r="BL17" s="93">
        <v>1</v>
      </c>
      <c r="BM17" s="93">
        <v>0.5</v>
      </c>
      <c r="BN17" s="93">
        <v>1</v>
      </c>
      <c r="BO17" s="93">
        <v>1</v>
      </c>
      <c r="BP17" s="93">
        <v>1</v>
      </c>
      <c r="BQ17" s="93">
        <v>1</v>
      </c>
      <c r="BR17" s="93">
        <v>1</v>
      </c>
      <c r="BS17" s="98">
        <v>99</v>
      </c>
      <c r="BT17" s="98">
        <v>99</v>
      </c>
      <c r="BU17" s="73"/>
      <c r="BV17" s="98">
        <v>99</v>
      </c>
      <c r="BW17" s="98">
        <v>99</v>
      </c>
      <c r="BX17" s="98">
        <v>99</v>
      </c>
      <c r="BY17" s="73"/>
      <c r="BZ17" s="98">
        <v>99</v>
      </c>
      <c r="CA17" s="98">
        <v>99</v>
      </c>
      <c r="CB17" s="98">
        <v>99</v>
      </c>
      <c r="CC17" s="98">
        <v>99</v>
      </c>
      <c r="CD17" s="98">
        <v>99</v>
      </c>
      <c r="CE17" s="73"/>
      <c r="CF17" s="73"/>
      <c r="CG17" s="6"/>
    </row>
    <row r="18" spans="1:86" ht="15" customHeight="1" x14ac:dyDescent="0.25">
      <c r="A18" s="4" t="s">
        <v>140</v>
      </c>
      <c r="B18" s="4" t="s">
        <v>141</v>
      </c>
      <c r="C18" s="4"/>
      <c r="D18" s="26">
        <f t="shared" si="0"/>
        <v>10.326086956521738</v>
      </c>
      <c r="E18" s="26">
        <f t="shared" si="1"/>
        <v>10.296610169491524</v>
      </c>
      <c r="F18" s="19">
        <f t="shared" si="2"/>
        <v>30.375</v>
      </c>
      <c r="G18" s="19">
        <f t="shared" si="3"/>
        <v>71.25</v>
      </c>
      <c r="H18" s="90"/>
      <c r="I18" s="14"/>
      <c r="J18" s="14"/>
      <c r="K18" s="14"/>
      <c r="L18" s="14"/>
      <c r="M18" s="14"/>
      <c r="N18" s="54"/>
      <c r="O18" s="14"/>
      <c r="P18" s="6"/>
      <c r="Q18" s="73"/>
      <c r="R18" s="73">
        <v>1</v>
      </c>
      <c r="S18" s="73">
        <v>1</v>
      </c>
      <c r="T18" s="73">
        <v>1.125</v>
      </c>
      <c r="U18" s="73">
        <v>1.125</v>
      </c>
      <c r="V18" s="101">
        <v>1</v>
      </c>
      <c r="W18" s="101">
        <v>0.625</v>
      </c>
      <c r="X18" s="101">
        <v>0.625</v>
      </c>
      <c r="Y18" s="97">
        <v>0.75</v>
      </c>
      <c r="Z18" s="98">
        <v>1</v>
      </c>
      <c r="AA18" s="98">
        <v>1</v>
      </c>
      <c r="AB18" s="98">
        <v>1</v>
      </c>
      <c r="AC18" s="98">
        <v>0.5</v>
      </c>
      <c r="AD18" s="98">
        <v>0.5</v>
      </c>
      <c r="AE18" s="98">
        <v>0.125</v>
      </c>
      <c r="AF18" s="98">
        <v>0.125</v>
      </c>
      <c r="AG18" s="15">
        <v>99</v>
      </c>
      <c r="AH18" s="97">
        <v>0.875</v>
      </c>
      <c r="AI18" s="15">
        <v>1</v>
      </c>
      <c r="AJ18" s="15">
        <v>1</v>
      </c>
      <c r="AK18" s="98">
        <v>1</v>
      </c>
      <c r="AL18" s="15">
        <v>0</v>
      </c>
      <c r="AM18" s="98">
        <v>99</v>
      </c>
      <c r="AN18" s="18">
        <v>1</v>
      </c>
      <c r="AO18" s="98">
        <v>99</v>
      </c>
      <c r="AP18" s="98">
        <v>99</v>
      </c>
      <c r="AQ18" s="18">
        <v>1</v>
      </c>
      <c r="AR18" s="98">
        <v>99</v>
      </c>
      <c r="AS18" s="101">
        <v>1</v>
      </c>
      <c r="AT18" s="101">
        <v>1</v>
      </c>
      <c r="AU18" s="101">
        <v>1</v>
      </c>
      <c r="AV18" s="73"/>
      <c r="AW18" s="98">
        <v>99</v>
      </c>
      <c r="AX18" s="78">
        <v>1</v>
      </c>
      <c r="AY18" s="100">
        <v>1</v>
      </c>
      <c r="AZ18" s="100">
        <v>1</v>
      </c>
      <c r="BA18" s="100">
        <v>1</v>
      </c>
      <c r="BB18" s="15">
        <v>1</v>
      </c>
      <c r="BC18" s="18">
        <v>1</v>
      </c>
      <c r="BD18" s="98">
        <v>99</v>
      </c>
      <c r="BE18" s="100">
        <v>1</v>
      </c>
      <c r="BF18" s="100">
        <v>99</v>
      </c>
      <c r="BG18" s="100">
        <v>1</v>
      </c>
      <c r="BH18" s="100">
        <v>1</v>
      </c>
      <c r="BI18" s="100">
        <v>1</v>
      </c>
      <c r="BJ18" s="100">
        <v>99</v>
      </c>
      <c r="BK18" s="93">
        <v>1</v>
      </c>
      <c r="BL18" s="93">
        <v>1</v>
      </c>
      <c r="BM18" s="93">
        <v>1</v>
      </c>
      <c r="BN18" s="93">
        <v>1</v>
      </c>
      <c r="BO18" s="93">
        <v>1</v>
      </c>
      <c r="BP18" s="93">
        <v>1</v>
      </c>
      <c r="BQ18" s="93">
        <v>1</v>
      </c>
      <c r="BR18" s="93">
        <v>1</v>
      </c>
      <c r="BS18" s="98">
        <v>99</v>
      </c>
      <c r="BT18" s="98">
        <v>99</v>
      </c>
      <c r="BU18" s="73"/>
      <c r="BV18" s="98">
        <v>99</v>
      </c>
      <c r="BW18" s="98">
        <v>99</v>
      </c>
      <c r="BX18" s="98">
        <v>99</v>
      </c>
      <c r="BY18" s="73"/>
      <c r="BZ18" s="98">
        <v>99</v>
      </c>
      <c r="CA18" s="98">
        <v>99</v>
      </c>
      <c r="CB18" s="98">
        <v>99</v>
      </c>
      <c r="CC18" s="98">
        <v>99</v>
      </c>
      <c r="CD18" s="98">
        <v>99</v>
      </c>
      <c r="CE18" s="73"/>
      <c r="CF18" s="73"/>
      <c r="CG18" s="11"/>
    </row>
    <row r="19" spans="1:86" ht="15" customHeight="1" x14ac:dyDescent="0.25">
      <c r="A19" s="4" t="s">
        <v>142</v>
      </c>
      <c r="B19" s="4" t="s">
        <v>143</v>
      </c>
      <c r="C19" s="4"/>
      <c r="D19" s="26">
        <f t="shared" si="0"/>
        <v>10.144927536231885</v>
      </c>
      <c r="E19" s="26">
        <f t="shared" si="1"/>
        <v>10</v>
      </c>
      <c r="F19" s="19">
        <f t="shared" si="2"/>
        <v>29.5</v>
      </c>
      <c r="G19" s="19">
        <f t="shared" si="3"/>
        <v>70</v>
      </c>
      <c r="H19" s="90"/>
      <c r="I19" s="14"/>
      <c r="J19" s="14"/>
      <c r="K19" s="14"/>
      <c r="L19" s="14"/>
      <c r="M19" s="14"/>
      <c r="N19" s="54"/>
      <c r="O19" s="14"/>
      <c r="P19" s="6"/>
      <c r="Q19" s="73"/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0.5</v>
      </c>
      <c r="X19" s="101">
        <v>0.5</v>
      </c>
      <c r="Y19" s="97">
        <v>0.5</v>
      </c>
      <c r="Z19" s="98">
        <v>1</v>
      </c>
      <c r="AA19" s="58">
        <v>1</v>
      </c>
      <c r="AB19" s="70">
        <v>1</v>
      </c>
      <c r="AC19" s="70">
        <v>1</v>
      </c>
      <c r="AD19" s="70">
        <v>1</v>
      </c>
      <c r="AE19" s="70">
        <v>0.5</v>
      </c>
      <c r="AF19" s="70">
        <v>0.5</v>
      </c>
      <c r="AG19" s="15">
        <v>99</v>
      </c>
      <c r="AH19" s="14">
        <v>1</v>
      </c>
      <c r="AI19" s="98">
        <v>0.75</v>
      </c>
      <c r="AJ19" s="15">
        <v>1</v>
      </c>
      <c r="AK19" s="98">
        <v>1</v>
      </c>
      <c r="AL19" s="15">
        <v>0</v>
      </c>
      <c r="AM19" s="98">
        <v>99</v>
      </c>
      <c r="AN19" s="18">
        <v>0.75</v>
      </c>
      <c r="AO19" s="98">
        <v>99</v>
      </c>
      <c r="AP19" s="98">
        <v>99</v>
      </c>
      <c r="AQ19" s="98">
        <v>0.75</v>
      </c>
      <c r="AR19" s="98">
        <v>99</v>
      </c>
      <c r="AS19" s="101">
        <v>1</v>
      </c>
      <c r="AT19" s="101">
        <v>1</v>
      </c>
      <c r="AU19" s="101">
        <v>1</v>
      </c>
      <c r="AV19" s="73"/>
      <c r="AW19" s="98">
        <v>99</v>
      </c>
      <c r="AX19" s="78">
        <v>0.5</v>
      </c>
      <c r="AY19" s="101">
        <v>1</v>
      </c>
      <c r="AZ19" s="101">
        <v>0.5</v>
      </c>
      <c r="BA19" s="101">
        <v>0.5</v>
      </c>
      <c r="BB19" s="78">
        <v>1</v>
      </c>
      <c r="BC19" s="18">
        <v>0.75</v>
      </c>
      <c r="BD19" s="98">
        <v>99</v>
      </c>
      <c r="BE19" s="29">
        <v>1</v>
      </c>
      <c r="BF19" s="100">
        <v>99</v>
      </c>
      <c r="BG19" s="100">
        <v>1</v>
      </c>
      <c r="BH19" s="100">
        <v>1</v>
      </c>
      <c r="BI19" s="100">
        <v>1</v>
      </c>
      <c r="BJ19" s="100">
        <v>99</v>
      </c>
      <c r="BK19" s="93">
        <v>1</v>
      </c>
      <c r="BL19" s="93">
        <v>1</v>
      </c>
      <c r="BM19" s="93">
        <v>1</v>
      </c>
      <c r="BN19" s="93">
        <v>1</v>
      </c>
      <c r="BO19" s="93">
        <v>1</v>
      </c>
      <c r="BP19" s="93">
        <v>1</v>
      </c>
      <c r="BQ19" s="93">
        <v>1</v>
      </c>
      <c r="BR19" s="93">
        <v>1</v>
      </c>
      <c r="BS19" s="98">
        <v>99</v>
      </c>
      <c r="BT19" s="98">
        <v>99</v>
      </c>
      <c r="BU19" s="73"/>
      <c r="BV19" s="98">
        <v>99</v>
      </c>
      <c r="BW19" s="98">
        <v>99</v>
      </c>
      <c r="BX19" s="98">
        <v>99</v>
      </c>
      <c r="BY19" s="73"/>
      <c r="BZ19" s="98">
        <v>99</v>
      </c>
      <c r="CA19" s="98">
        <v>99</v>
      </c>
      <c r="CB19" s="98">
        <v>99</v>
      </c>
      <c r="CC19" s="98">
        <v>99</v>
      </c>
      <c r="CD19" s="98">
        <v>99</v>
      </c>
      <c r="CE19" s="73"/>
      <c r="CF19" s="73">
        <v>0.5</v>
      </c>
      <c r="CG19" s="6"/>
    </row>
    <row r="20" spans="1:86" ht="15" customHeight="1" x14ac:dyDescent="0.25">
      <c r="A20" s="5" t="s">
        <v>144</v>
      </c>
      <c r="B20" s="5" t="s">
        <v>145</v>
      </c>
      <c r="C20" s="5"/>
      <c r="D20" s="26">
        <f t="shared" si="0"/>
        <v>11.586956521739131</v>
      </c>
      <c r="E20" s="26">
        <f t="shared" si="1"/>
        <v>10.635593220338983</v>
      </c>
      <c r="F20" s="19">
        <f t="shared" si="2"/>
        <v>31.375000000000004</v>
      </c>
      <c r="G20" s="19">
        <f t="shared" si="3"/>
        <v>79.95</v>
      </c>
      <c r="H20" s="90"/>
      <c r="I20" s="14"/>
      <c r="J20" s="14"/>
      <c r="K20" s="14"/>
      <c r="L20" s="14"/>
      <c r="M20" s="14"/>
      <c r="N20" s="54"/>
      <c r="O20" s="14"/>
      <c r="P20" s="12"/>
      <c r="Q20" s="73"/>
      <c r="R20" s="73">
        <v>1</v>
      </c>
      <c r="S20" s="73">
        <v>1</v>
      </c>
      <c r="T20" s="73">
        <v>1.125</v>
      </c>
      <c r="U20" s="73">
        <v>1.125</v>
      </c>
      <c r="V20" s="73">
        <v>1</v>
      </c>
      <c r="W20" s="73">
        <v>1.125</v>
      </c>
      <c r="X20" s="12">
        <v>1.125</v>
      </c>
      <c r="Y20" s="97">
        <v>0.8</v>
      </c>
      <c r="Z20" s="15">
        <v>1</v>
      </c>
      <c r="AA20" s="58">
        <v>1</v>
      </c>
      <c r="AB20" s="70">
        <v>0</v>
      </c>
      <c r="AC20" s="70">
        <v>0.8</v>
      </c>
      <c r="AD20" s="70">
        <v>0.8</v>
      </c>
      <c r="AE20" s="70">
        <v>0.8</v>
      </c>
      <c r="AF20" s="70">
        <v>0.8</v>
      </c>
      <c r="AG20" s="15">
        <v>99</v>
      </c>
      <c r="AH20" s="14">
        <v>1</v>
      </c>
      <c r="AI20" s="77">
        <v>1</v>
      </c>
      <c r="AJ20" s="15">
        <v>1</v>
      </c>
      <c r="AK20" s="98">
        <v>1</v>
      </c>
      <c r="AL20" s="15">
        <v>0</v>
      </c>
      <c r="AM20" s="98">
        <v>99</v>
      </c>
      <c r="AN20" s="18">
        <v>1.25</v>
      </c>
      <c r="AO20" s="98">
        <v>99</v>
      </c>
      <c r="AP20" s="98">
        <v>99</v>
      </c>
      <c r="AQ20" s="18">
        <v>1.25</v>
      </c>
      <c r="AR20" s="98">
        <v>99</v>
      </c>
      <c r="AS20" s="101">
        <v>1</v>
      </c>
      <c r="AT20" s="101">
        <v>1</v>
      </c>
      <c r="AU20" s="101">
        <v>1</v>
      </c>
      <c r="AV20" s="73"/>
      <c r="AW20" s="98">
        <v>99</v>
      </c>
      <c r="AX20" s="78">
        <v>0.5</v>
      </c>
      <c r="AY20" s="100">
        <v>1</v>
      </c>
      <c r="AZ20" s="100">
        <v>0.5</v>
      </c>
      <c r="BA20" s="100">
        <v>0.5</v>
      </c>
      <c r="BB20" s="15">
        <v>1</v>
      </c>
      <c r="BC20" s="18">
        <v>0.875</v>
      </c>
      <c r="BD20" s="98">
        <v>99</v>
      </c>
      <c r="BE20" s="29">
        <v>1</v>
      </c>
      <c r="BF20" s="100">
        <v>99</v>
      </c>
      <c r="BG20" s="100">
        <v>1</v>
      </c>
      <c r="BH20" s="100">
        <v>1</v>
      </c>
      <c r="BI20" s="100">
        <v>1</v>
      </c>
      <c r="BJ20" s="100">
        <v>99</v>
      </c>
      <c r="BK20" s="93">
        <v>0.75</v>
      </c>
      <c r="BL20" s="93">
        <v>0.75</v>
      </c>
      <c r="BM20" s="93">
        <v>0.5</v>
      </c>
      <c r="BN20" s="93">
        <v>1</v>
      </c>
      <c r="BO20" s="93">
        <v>1</v>
      </c>
      <c r="BP20" s="93">
        <v>1</v>
      </c>
      <c r="BQ20" s="93">
        <v>1</v>
      </c>
      <c r="BR20" s="93">
        <v>1</v>
      </c>
      <c r="BS20" s="98">
        <v>99</v>
      </c>
      <c r="BT20" s="98">
        <v>99</v>
      </c>
      <c r="BU20" s="73"/>
      <c r="BV20" s="98">
        <v>99</v>
      </c>
      <c r="BW20" s="98">
        <v>99</v>
      </c>
      <c r="BX20" s="98">
        <v>99</v>
      </c>
      <c r="BY20" s="73"/>
      <c r="BZ20" s="98">
        <v>99</v>
      </c>
      <c r="CA20" s="98">
        <v>99</v>
      </c>
      <c r="CB20" s="98">
        <v>99</v>
      </c>
      <c r="CC20" s="98">
        <v>99</v>
      </c>
      <c r="CD20" s="98">
        <v>99</v>
      </c>
      <c r="CE20" s="73"/>
      <c r="CF20" s="73"/>
      <c r="CG20" s="6"/>
    </row>
    <row r="21" spans="1:86" ht="15" customHeight="1" x14ac:dyDescent="0.25">
      <c r="A21" s="4" t="s">
        <v>146</v>
      </c>
      <c r="B21" s="4" t="s">
        <v>147</v>
      </c>
      <c r="C21" s="4"/>
      <c r="D21" s="26">
        <f t="shared" ref="D21:D23" si="4">G21/$G$5*20+CH21*$CH$5</f>
        <v>11.829710144927537</v>
      </c>
      <c r="E21" s="26">
        <f t="shared" ref="E21:E23" si="5">F21/$G$6*20+CH21*$CH$6</f>
        <v>11.161016949152543</v>
      </c>
      <c r="F21" s="19">
        <f t="shared" si="2"/>
        <v>32.924999999999997</v>
      </c>
      <c r="G21" s="19">
        <f t="shared" si="3"/>
        <v>81.625</v>
      </c>
      <c r="H21" s="90"/>
      <c r="I21" s="67"/>
      <c r="J21" s="67"/>
      <c r="K21" s="67"/>
      <c r="L21" s="67"/>
      <c r="M21" s="67"/>
      <c r="N21" s="66">
        <v>0.125</v>
      </c>
      <c r="O21" s="67"/>
      <c r="P21" s="67"/>
      <c r="Q21" s="20"/>
      <c r="R21" s="20">
        <v>1</v>
      </c>
      <c r="S21" s="20">
        <v>1</v>
      </c>
      <c r="T21" s="20">
        <v>1</v>
      </c>
      <c r="U21" s="20">
        <v>1</v>
      </c>
      <c r="V21" s="20">
        <v>0.5</v>
      </c>
      <c r="W21" s="20">
        <v>1</v>
      </c>
      <c r="X21" s="20">
        <v>1</v>
      </c>
      <c r="Y21" s="97">
        <v>0.8</v>
      </c>
      <c r="Z21" s="65">
        <v>1</v>
      </c>
      <c r="AA21" s="65">
        <v>1</v>
      </c>
      <c r="AB21" s="70">
        <v>1</v>
      </c>
      <c r="AC21" s="70">
        <v>1</v>
      </c>
      <c r="AD21" s="70">
        <v>1</v>
      </c>
      <c r="AE21" s="70">
        <v>1</v>
      </c>
      <c r="AF21" s="70">
        <v>1</v>
      </c>
      <c r="AG21" s="65">
        <v>99</v>
      </c>
      <c r="AH21" s="97">
        <v>0.875</v>
      </c>
      <c r="AI21" s="65">
        <v>1</v>
      </c>
      <c r="AJ21" s="65">
        <v>1</v>
      </c>
      <c r="AK21" s="98">
        <v>1</v>
      </c>
      <c r="AL21" s="65">
        <v>0</v>
      </c>
      <c r="AM21" s="98">
        <v>99</v>
      </c>
      <c r="AN21" s="65">
        <v>0.875</v>
      </c>
      <c r="AO21" s="98">
        <v>99</v>
      </c>
      <c r="AP21" s="98">
        <v>99</v>
      </c>
      <c r="AQ21" s="98">
        <v>0.875</v>
      </c>
      <c r="AR21" s="98">
        <v>99</v>
      </c>
      <c r="AS21" s="101">
        <v>1</v>
      </c>
      <c r="AT21" s="101">
        <v>1</v>
      </c>
      <c r="AU21" s="101">
        <v>1</v>
      </c>
      <c r="AV21" s="73"/>
      <c r="AW21" s="98">
        <v>99</v>
      </c>
      <c r="AX21" s="78">
        <v>1</v>
      </c>
      <c r="AY21" s="100">
        <v>1</v>
      </c>
      <c r="AZ21" s="100">
        <v>1</v>
      </c>
      <c r="BA21" s="100">
        <v>1</v>
      </c>
      <c r="BB21" s="65">
        <v>1</v>
      </c>
      <c r="BC21" s="65">
        <v>0.875</v>
      </c>
      <c r="BD21" s="98">
        <v>99</v>
      </c>
      <c r="BE21" s="65">
        <v>1</v>
      </c>
      <c r="BF21" s="100">
        <v>99</v>
      </c>
      <c r="BG21" s="100">
        <v>1</v>
      </c>
      <c r="BH21" s="100">
        <v>1</v>
      </c>
      <c r="BI21" s="100">
        <v>1</v>
      </c>
      <c r="BJ21" s="100">
        <v>99</v>
      </c>
      <c r="BK21" s="93">
        <v>1</v>
      </c>
      <c r="BL21" s="93">
        <v>1</v>
      </c>
      <c r="BM21" s="93">
        <v>1</v>
      </c>
      <c r="BN21" s="93">
        <v>1</v>
      </c>
      <c r="BO21" s="93">
        <v>1</v>
      </c>
      <c r="BP21" s="93">
        <v>1</v>
      </c>
      <c r="BQ21" s="93">
        <v>1</v>
      </c>
      <c r="BR21" s="93">
        <v>1</v>
      </c>
      <c r="BS21" s="98">
        <v>99</v>
      </c>
      <c r="BT21" s="98">
        <v>99</v>
      </c>
      <c r="BU21" s="73"/>
      <c r="BV21" s="98">
        <v>99</v>
      </c>
      <c r="BW21" s="98">
        <v>99</v>
      </c>
      <c r="BX21" s="98">
        <v>99</v>
      </c>
      <c r="BY21" s="73"/>
      <c r="BZ21" s="98">
        <v>99</v>
      </c>
      <c r="CA21" s="98">
        <v>99</v>
      </c>
      <c r="CB21" s="98">
        <v>99</v>
      </c>
      <c r="CC21" s="98">
        <v>99</v>
      </c>
      <c r="CD21" s="98">
        <v>99</v>
      </c>
      <c r="CE21" s="73"/>
      <c r="CF21" s="73"/>
      <c r="CG21" s="67"/>
      <c r="CH21" s="68"/>
    </row>
    <row r="22" spans="1:86" ht="15" customHeight="1" x14ac:dyDescent="0.25">
      <c r="A22" s="4" t="s">
        <v>148</v>
      </c>
      <c r="B22" s="4" t="s">
        <v>147</v>
      </c>
      <c r="C22" s="4"/>
      <c r="D22" s="26">
        <f t="shared" si="4"/>
        <v>13.608695652173914</v>
      </c>
      <c r="E22" s="26">
        <f t="shared" si="5"/>
        <v>12.559322033898304</v>
      </c>
      <c r="F22" s="19">
        <f t="shared" si="2"/>
        <v>34.1</v>
      </c>
      <c r="G22" s="19">
        <f t="shared" si="3"/>
        <v>87</v>
      </c>
      <c r="H22" s="90"/>
      <c r="I22" s="67"/>
      <c r="J22" s="67"/>
      <c r="K22" s="67"/>
      <c r="L22" s="67"/>
      <c r="M22" s="67"/>
      <c r="N22" s="66">
        <v>0.8</v>
      </c>
      <c r="O22" s="67"/>
      <c r="P22" s="67"/>
      <c r="Q22" s="20"/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97">
        <v>0.8</v>
      </c>
      <c r="Z22" s="65">
        <v>1</v>
      </c>
      <c r="AA22" s="65">
        <v>1</v>
      </c>
      <c r="AB22" s="70">
        <v>0</v>
      </c>
      <c r="AC22" s="70">
        <v>1</v>
      </c>
      <c r="AD22" s="70">
        <v>1</v>
      </c>
      <c r="AE22" s="70">
        <v>0.75</v>
      </c>
      <c r="AF22" s="70">
        <v>0.75</v>
      </c>
      <c r="AG22" s="65">
        <v>99</v>
      </c>
      <c r="AH22" s="67">
        <v>1</v>
      </c>
      <c r="AI22" s="65">
        <v>1</v>
      </c>
      <c r="AJ22" s="65">
        <v>1</v>
      </c>
      <c r="AK22" s="98">
        <v>1</v>
      </c>
      <c r="AL22" s="65">
        <v>1</v>
      </c>
      <c r="AM22" s="98">
        <v>99</v>
      </c>
      <c r="AN22" s="65">
        <v>1</v>
      </c>
      <c r="AO22" s="98">
        <v>99</v>
      </c>
      <c r="AP22" s="98">
        <v>99</v>
      </c>
      <c r="AQ22" s="65">
        <v>1</v>
      </c>
      <c r="AR22" s="98">
        <v>99</v>
      </c>
      <c r="AS22" s="101">
        <v>1</v>
      </c>
      <c r="AT22" s="101">
        <v>1</v>
      </c>
      <c r="AU22" s="101">
        <v>1</v>
      </c>
      <c r="AV22" s="73"/>
      <c r="AW22" s="98">
        <v>99</v>
      </c>
      <c r="AX22" s="78">
        <v>1</v>
      </c>
      <c r="AY22" s="101">
        <v>1</v>
      </c>
      <c r="AZ22" s="101">
        <v>1</v>
      </c>
      <c r="BA22" s="101">
        <v>1</v>
      </c>
      <c r="BB22" s="78">
        <v>1</v>
      </c>
      <c r="BC22" s="65">
        <v>1</v>
      </c>
      <c r="BD22" s="98">
        <v>99</v>
      </c>
      <c r="BE22" s="65">
        <v>1</v>
      </c>
      <c r="BF22" s="100">
        <v>99</v>
      </c>
      <c r="BG22" s="100">
        <v>1</v>
      </c>
      <c r="BH22" s="100">
        <v>1</v>
      </c>
      <c r="BI22" s="100">
        <v>1</v>
      </c>
      <c r="BJ22" s="100">
        <v>99</v>
      </c>
      <c r="BK22" s="93">
        <v>1</v>
      </c>
      <c r="BL22" s="93">
        <v>1</v>
      </c>
      <c r="BM22" s="93">
        <v>1</v>
      </c>
      <c r="BN22" s="93">
        <v>1</v>
      </c>
      <c r="BO22" s="93">
        <v>1</v>
      </c>
      <c r="BP22" s="93">
        <v>1</v>
      </c>
      <c r="BQ22" s="93">
        <v>1</v>
      </c>
      <c r="BR22" s="93">
        <v>1</v>
      </c>
      <c r="BS22" s="98">
        <v>99</v>
      </c>
      <c r="BT22" s="98">
        <v>99</v>
      </c>
      <c r="BU22" s="73"/>
      <c r="BV22" s="98">
        <v>99</v>
      </c>
      <c r="BW22" s="98">
        <v>99</v>
      </c>
      <c r="BX22" s="98">
        <v>99</v>
      </c>
      <c r="BY22" s="73"/>
      <c r="BZ22" s="98">
        <v>99</v>
      </c>
      <c r="CA22" s="98">
        <v>99</v>
      </c>
      <c r="CB22" s="98">
        <v>99</v>
      </c>
      <c r="CC22" s="98">
        <v>99</v>
      </c>
      <c r="CD22" s="98">
        <v>99</v>
      </c>
      <c r="CE22" s="73"/>
      <c r="CF22" s="73"/>
      <c r="CG22" s="67"/>
      <c r="CH22" s="68">
        <v>1</v>
      </c>
    </row>
    <row r="23" spans="1:86" ht="15" customHeight="1" x14ac:dyDescent="0.25">
      <c r="A23" s="4"/>
      <c r="B23" s="4"/>
      <c r="C23" s="4"/>
      <c r="D23" s="26">
        <f t="shared" si="4"/>
        <v>0</v>
      </c>
      <c r="E23" s="26">
        <f t="shared" si="5"/>
        <v>0</v>
      </c>
      <c r="F23" s="19">
        <f t="shared" si="2"/>
        <v>0</v>
      </c>
      <c r="G23" s="19">
        <f t="shared" si="3"/>
        <v>0</v>
      </c>
      <c r="H23" s="90"/>
      <c r="I23" s="67"/>
      <c r="J23" s="67"/>
      <c r="K23" s="67"/>
      <c r="L23" s="67"/>
      <c r="M23" s="67"/>
      <c r="N23" s="66"/>
      <c r="O23" s="67"/>
      <c r="P23" s="67"/>
      <c r="Q23" s="20"/>
      <c r="R23" s="20"/>
      <c r="S23" s="20"/>
      <c r="T23" s="20"/>
      <c r="U23" s="20"/>
      <c r="V23" s="20"/>
      <c r="W23" s="20"/>
      <c r="X23" s="20"/>
      <c r="Y23" s="67"/>
      <c r="Z23" s="65"/>
      <c r="AA23" s="65"/>
      <c r="AB23" s="70"/>
      <c r="AC23" s="70"/>
      <c r="AD23" s="70"/>
      <c r="AE23" s="70"/>
      <c r="AF23" s="70"/>
      <c r="AG23" s="65">
        <v>99</v>
      </c>
      <c r="AH23" s="67"/>
      <c r="AI23" s="65"/>
      <c r="AJ23" s="65"/>
      <c r="AK23" s="98"/>
      <c r="AL23" s="65"/>
      <c r="AM23" s="98">
        <v>99</v>
      </c>
      <c r="AN23" s="65"/>
      <c r="AO23" s="98">
        <v>99</v>
      </c>
      <c r="AP23" s="98">
        <v>99</v>
      </c>
      <c r="AQ23" s="65"/>
      <c r="AR23" s="98">
        <v>99</v>
      </c>
      <c r="AS23" s="67"/>
      <c r="AT23" s="73"/>
      <c r="AU23" s="73"/>
      <c r="AV23" s="73"/>
      <c r="AW23" s="98">
        <v>99</v>
      </c>
      <c r="AX23" s="67"/>
      <c r="AY23" s="101"/>
      <c r="AZ23" s="101"/>
      <c r="BA23" s="101"/>
      <c r="BB23" s="78"/>
      <c r="BC23" s="65"/>
      <c r="BD23" s="98">
        <v>99</v>
      </c>
      <c r="BE23" s="65"/>
      <c r="BF23" s="100">
        <v>99</v>
      </c>
      <c r="BG23" s="100"/>
      <c r="BH23" s="100"/>
      <c r="BI23" s="100"/>
      <c r="BJ23" s="100">
        <v>99</v>
      </c>
      <c r="BK23" s="93"/>
      <c r="BL23" s="93"/>
      <c r="BM23" s="93"/>
      <c r="BN23" s="93"/>
      <c r="BO23" s="93"/>
      <c r="BP23" s="93"/>
      <c r="BQ23" s="93"/>
      <c r="BR23" s="93"/>
      <c r="BS23" s="98">
        <v>99</v>
      </c>
      <c r="BT23" s="98">
        <v>99</v>
      </c>
      <c r="BU23" s="73"/>
      <c r="BV23" s="98">
        <v>99</v>
      </c>
      <c r="BW23" s="98">
        <v>99</v>
      </c>
      <c r="BX23" s="98">
        <v>99</v>
      </c>
      <c r="BY23" s="73"/>
      <c r="BZ23" s="98">
        <v>99</v>
      </c>
      <c r="CA23" s="98">
        <v>99</v>
      </c>
      <c r="CB23" s="98">
        <v>99</v>
      </c>
      <c r="CC23" s="98">
        <v>99</v>
      </c>
      <c r="CD23" s="98">
        <v>99</v>
      </c>
      <c r="CE23" s="73"/>
      <c r="CF23" s="73"/>
      <c r="CG23" s="67"/>
      <c r="CH23" s="68"/>
    </row>
    <row r="24" spans="1:86" ht="15" customHeight="1" x14ac:dyDescent="0.25">
      <c r="A24" s="5"/>
      <c r="B24" s="5"/>
      <c r="C24" s="5"/>
      <c r="D24" s="26">
        <f t="shared" ref="D24:D28" si="6">G24/$G$5*20+CH24*$CH$5</f>
        <v>0</v>
      </c>
      <c r="E24" s="26">
        <f t="shared" ref="E24:E28" si="7">F24/$G$6*20+CH24*$CH$6</f>
        <v>0</v>
      </c>
      <c r="F24" s="19">
        <f t="shared" ref="F24:F28" si="8">G77</f>
        <v>0</v>
      </c>
      <c r="G24" s="19">
        <f t="shared" si="3"/>
        <v>0</v>
      </c>
      <c r="H24" s="90"/>
      <c r="I24" s="90"/>
      <c r="J24" s="90"/>
      <c r="K24" s="90"/>
      <c r="L24" s="90"/>
      <c r="M24" s="90"/>
      <c r="N24" s="66"/>
      <c r="O24" s="90"/>
      <c r="P24" s="90"/>
      <c r="Q24" s="20"/>
      <c r="R24" s="20"/>
      <c r="S24" s="20"/>
      <c r="T24" s="20"/>
      <c r="U24" s="20"/>
      <c r="V24" s="20"/>
      <c r="W24" s="20"/>
      <c r="X24" s="20"/>
      <c r="Y24" s="90"/>
      <c r="Z24" s="91"/>
      <c r="AA24" s="91"/>
      <c r="AB24" s="91"/>
      <c r="AC24" s="91"/>
      <c r="AD24" s="91"/>
      <c r="AE24" s="91"/>
      <c r="AF24" s="91"/>
      <c r="AG24" s="91">
        <v>99</v>
      </c>
      <c r="AH24" s="90"/>
      <c r="AI24" s="91"/>
      <c r="AJ24" s="91"/>
      <c r="AK24" s="98"/>
      <c r="AL24" s="91"/>
      <c r="AM24" s="98">
        <v>99</v>
      </c>
      <c r="AN24" s="91"/>
      <c r="AO24" s="98">
        <v>99</v>
      </c>
      <c r="AP24" s="98">
        <v>99</v>
      </c>
      <c r="AQ24" s="91"/>
      <c r="AR24" s="98">
        <v>99</v>
      </c>
      <c r="AS24" s="90"/>
      <c r="AT24" s="90"/>
      <c r="AU24" s="90"/>
      <c r="AV24" s="90"/>
      <c r="AW24" s="98">
        <v>99</v>
      </c>
      <c r="AX24" s="90"/>
      <c r="AY24" s="101"/>
      <c r="AZ24" s="101"/>
      <c r="BA24" s="101"/>
      <c r="BB24" s="90"/>
      <c r="BC24" s="91"/>
      <c r="BD24" s="98">
        <v>99</v>
      </c>
      <c r="BE24" s="91"/>
      <c r="BF24" s="100">
        <v>99</v>
      </c>
      <c r="BG24" s="100"/>
      <c r="BH24" s="100"/>
      <c r="BI24" s="100"/>
      <c r="BJ24" s="100">
        <v>99</v>
      </c>
      <c r="BK24" s="93"/>
      <c r="BL24" s="93"/>
      <c r="BM24" s="93"/>
      <c r="BN24" s="93"/>
      <c r="BO24" s="93"/>
      <c r="BP24" s="93"/>
      <c r="BQ24" s="93"/>
      <c r="BR24" s="93"/>
      <c r="BS24" s="98">
        <v>99</v>
      </c>
      <c r="BT24" s="98">
        <v>99</v>
      </c>
      <c r="BU24" s="90"/>
      <c r="BV24" s="98">
        <v>99</v>
      </c>
      <c r="BW24" s="98">
        <v>99</v>
      </c>
      <c r="BX24" s="98">
        <v>99</v>
      </c>
      <c r="BY24" s="90"/>
      <c r="BZ24" s="98">
        <v>99</v>
      </c>
      <c r="CA24" s="98">
        <v>99</v>
      </c>
      <c r="CB24" s="98">
        <v>99</v>
      </c>
      <c r="CC24" s="98">
        <v>99</v>
      </c>
      <c r="CD24" s="98">
        <v>99</v>
      </c>
      <c r="CE24" s="90"/>
      <c r="CF24" s="90"/>
      <c r="CG24" s="90"/>
      <c r="CH24" s="71"/>
    </row>
    <row r="25" spans="1:86" s="71" customFormat="1" ht="15" customHeight="1" x14ac:dyDescent="0.25">
      <c r="A25" s="5"/>
      <c r="B25" s="5"/>
      <c r="C25" s="5"/>
      <c r="D25" s="26">
        <f t="shared" si="6"/>
        <v>0</v>
      </c>
      <c r="E25" s="26">
        <f t="shared" si="7"/>
        <v>0</v>
      </c>
      <c r="F25" s="19">
        <f t="shared" si="8"/>
        <v>0</v>
      </c>
      <c r="G25" s="19">
        <f t="shared" si="3"/>
        <v>0</v>
      </c>
      <c r="H25" s="90"/>
      <c r="I25" s="90"/>
      <c r="J25" s="90"/>
      <c r="K25" s="90"/>
      <c r="L25" s="90"/>
      <c r="M25" s="90"/>
      <c r="N25" s="66"/>
      <c r="O25" s="90"/>
      <c r="P25" s="90"/>
      <c r="Q25" s="20"/>
      <c r="R25" s="20"/>
      <c r="S25" s="20"/>
      <c r="T25" s="20"/>
      <c r="U25" s="20"/>
      <c r="V25" s="20"/>
      <c r="W25" s="20"/>
      <c r="X25" s="20"/>
      <c r="Y25" s="90"/>
      <c r="Z25" s="91"/>
      <c r="AA25" s="91"/>
      <c r="AB25" s="91"/>
      <c r="AC25" s="91"/>
      <c r="AD25" s="91"/>
      <c r="AE25" s="91"/>
      <c r="AF25" s="91"/>
      <c r="AG25" s="91">
        <v>99</v>
      </c>
      <c r="AH25" s="90"/>
      <c r="AI25" s="91"/>
      <c r="AJ25" s="91"/>
      <c r="AK25" s="98"/>
      <c r="AL25" s="91"/>
      <c r="AM25" s="98">
        <v>99</v>
      </c>
      <c r="AN25" s="91"/>
      <c r="AO25" s="98">
        <v>99</v>
      </c>
      <c r="AP25" s="98">
        <v>99</v>
      </c>
      <c r="AQ25" s="91"/>
      <c r="AR25" s="98">
        <v>99</v>
      </c>
      <c r="AS25" s="90"/>
      <c r="AT25" s="90"/>
      <c r="AU25" s="90"/>
      <c r="AV25" s="90"/>
      <c r="AW25" s="98">
        <v>99</v>
      </c>
      <c r="AX25" s="90"/>
      <c r="AY25" s="101"/>
      <c r="AZ25" s="101"/>
      <c r="BA25" s="101"/>
      <c r="BB25" s="90"/>
      <c r="BC25" s="91"/>
      <c r="BD25" s="98">
        <v>99</v>
      </c>
      <c r="BE25" s="91"/>
      <c r="BF25" s="100">
        <v>99</v>
      </c>
      <c r="BG25" s="100"/>
      <c r="BH25" s="100"/>
      <c r="BI25" s="100"/>
      <c r="BJ25" s="100">
        <v>99</v>
      </c>
      <c r="BK25" s="93"/>
      <c r="BL25" s="93"/>
      <c r="BM25" s="93"/>
      <c r="BN25" s="93"/>
      <c r="BO25" s="93"/>
      <c r="BP25" s="93"/>
      <c r="BQ25" s="93"/>
      <c r="BR25" s="93"/>
      <c r="BS25" s="98">
        <v>99</v>
      </c>
      <c r="BT25" s="98">
        <v>99</v>
      </c>
      <c r="BU25" s="90"/>
      <c r="BV25" s="98">
        <v>99</v>
      </c>
      <c r="BW25" s="98">
        <v>99</v>
      </c>
      <c r="BX25" s="98">
        <v>99</v>
      </c>
      <c r="BY25" s="90"/>
      <c r="BZ25" s="98">
        <v>99</v>
      </c>
      <c r="CA25" s="98">
        <v>99</v>
      </c>
      <c r="CB25" s="98">
        <v>99</v>
      </c>
      <c r="CC25" s="98">
        <v>99</v>
      </c>
      <c r="CD25" s="98">
        <v>99</v>
      </c>
      <c r="CE25" s="90"/>
      <c r="CF25" s="90"/>
      <c r="CG25" s="90"/>
    </row>
    <row r="26" spans="1:86" s="71" customFormat="1" ht="15" customHeight="1" x14ac:dyDescent="0.25">
      <c r="A26" s="5"/>
      <c r="B26" s="5"/>
      <c r="C26" s="5"/>
      <c r="D26" s="26">
        <f t="shared" si="6"/>
        <v>0</v>
      </c>
      <c r="E26" s="26">
        <f t="shared" si="7"/>
        <v>0</v>
      </c>
      <c r="F26" s="19">
        <f t="shared" si="8"/>
        <v>0</v>
      </c>
      <c r="G26" s="19">
        <f t="shared" si="3"/>
        <v>0</v>
      </c>
      <c r="H26" s="90"/>
      <c r="I26" s="90"/>
      <c r="J26" s="90"/>
      <c r="K26" s="90"/>
      <c r="L26" s="90"/>
      <c r="M26" s="90"/>
      <c r="N26" s="66"/>
      <c r="O26" s="90"/>
      <c r="P26" s="90"/>
      <c r="Q26" s="20"/>
      <c r="R26" s="20"/>
      <c r="S26" s="20"/>
      <c r="T26" s="20"/>
      <c r="U26" s="20"/>
      <c r="V26" s="20"/>
      <c r="W26" s="20"/>
      <c r="X26" s="20"/>
      <c r="Y26" s="90"/>
      <c r="Z26" s="91"/>
      <c r="AA26" s="91"/>
      <c r="AB26" s="91"/>
      <c r="AC26" s="91"/>
      <c r="AD26" s="91"/>
      <c r="AE26" s="91"/>
      <c r="AF26" s="91"/>
      <c r="AG26" s="91">
        <v>99</v>
      </c>
      <c r="AH26" s="90"/>
      <c r="AI26" s="91"/>
      <c r="AJ26" s="91"/>
      <c r="AK26" s="98"/>
      <c r="AL26" s="91"/>
      <c r="AM26" s="98">
        <v>99</v>
      </c>
      <c r="AN26" s="91"/>
      <c r="AO26" s="98">
        <v>99</v>
      </c>
      <c r="AP26" s="98">
        <v>99</v>
      </c>
      <c r="AQ26" s="91"/>
      <c r="AR26" s="98">
        <v>99</v>
      </c>
      <c r="AS26" s="90"/>
      <c r="AT26" s="90"/>
      <c r="AU26" s="90"/>
      <c r="AV26" s="90"/>
      <c r="AW26" s="98">
        <v>99</v>
      </c>
      <c r="AX26" s="90"/>
      <c r="AY26" s="101"/>
      <c r="AZ26" s="101"/>
      <c r="BA26" s="101"/>
      <c r="BB26" s="90"/>
      <c r="BC26" s="91"/>
      <c r="BD26" s="98">
        <v>99</v>
      </c>
      <c r="BE26" s="91"/>
      <c r="BF26" s="100">
        <v>99</v>
      </c>
      <c r="BG26" s="100"/>
      <c r="BH26" s="100"/>
      <c r="BI26" s="100"/>
      <c r="BJ26" s="100">
        <v>99</v>
      </c>
      <c r="BK26" s="93"/>
      <c r="BL26" s="93"/>
      <c r="BM26" s="93"/>
      <c r="BN26" s="93"/>
      <c r="BO26" s="93"/>
      <c r="BP26" s="93"/>
      <c r="BQ26" s="93"/>
      <c r="BR26" s="93"/>
      <c r="BS26" s="98">
        <v>99</v>
      </c>
      <c r="BT26" s="98">
        <v>99</v>
      </c>
      <c r="BU26" s="90"/>
      <c r="BV26" s="98">
        <v>99</v>
      </c>
      <c r="BW26" s="98">
        <v>99</v>
      </c>
      <c r="BX26" s="98">
        <v>99</v>
      </c>
      <c r="BY26" s="90"/>
      <c r="BZ26" s="98">
        <v>99</v>
      </c>
      <c r="CA26" s="98">
        <v>99</v>
      </c>
      <c r="CB26" s="98">
        <v>99</v>
      </c>
      <c r="CC26" s="98">
        <v>99</v>
      </c>
      <c r="CD26" s="98">
        <v>99</v>
      </c>
      <c r="CE26" s="90"/>
      <c r="CF26" s="90"/>
      <c r="CG26" s="90"/>
    </row>
    <row r="27" spans="1:86" s="71" customFormat="1" ht="15" customHeight="1" x14ac:dyDescent="0.25">
      <c r="A27" s="5"/>
      <c r="B27" s="5"/>
      <c r="C27" s="5"/>
      <c r="D27" s="26">
        <f t="shared" si="6"/>
        <v>0</v>
      </c>
      <c r="E27" s="26">
        <f t="shared" si="7"/>
        <v>0</v>
      </c>
      <c r="F27" s="19">
        <f t="shared" si="8"/>
        <v>0</v>
      </c>
      <c r="G27" s="19">
        <f t="shared" si="3"/>
        <v>0</v>
      </c>
      <c r="H27" s="90"/>
      <c r="I27" s="90"/>
      <c r="J27" s="90"/>
      <c r="K27" s="90"/>
      <c r="L27" s="90"/>
      <c r="M27" s="90"/>
      <c r="N27" s="66"/>
      <c r="O27" s="90"/>
      <c r="P27" s="90"/>
      <c r="Q27" s="20"/>
      <c r="R27" s="20"/>
      <c r="S27" s="20"/>
      <c r="T27" s="20"/>
      <c r="U27" s="20"/>
      <c r="V27" s="20"/>
      <c r="W27" s="20"/>
      <c r="X27" s="20"/>
      <c r="Y27" s="90"/>
      <c r="Z27" s="91"/>
      <c r="AA27" s="91"/>
      <c r="AB27" s="91"/>
      <c r="AC27" s="91"/>
      <c r="AD27" s="91"/>
      <c r="AE27" s="91"/>
      <c r="AF27" s="91"/>
      <c r="AG27" s="91">
        <v>99</v>
      </c>
      <c r="AH27" s="90"/>
      <c r="AI27" s="91"/>
      <c r="AJ27" s="91"/>
      <c r="AK27" s="98"/>
      <c r="AL27" s="91"/>
      <c r="AM27" s="98">
        <v>99</v>
      </c>
      <c r="AN27" s="91"/>
      <c r="AO27" s="98">
        <v>99</v>
      </c>
      <c r="AP27" s="98">
        <v>99</v>
      </c>
      <c r="AQ27" s="91"/>
      <c r="AR27" s="98">
        <v>99</v>
      </c>
      <c r="AS27" s="90"/>
      <c r="AT27" s="90"/>
      <c r="AU27" s="90"/>
      <c r="AV27" s="90"/>
      <c r="AW27" s="98">
        <v>99</v>
      </c>
      <c r="AX27" s="90"/>
      <c r="AY27" s="101"/>
      <c r="AZ27" s="101"/>
      <c r="BA27" s="101"/>
      <c r="BB27" s="90"/>
      <c r="BC27" s="91"/>
      <c r="BD27" s="98">
        <v>99</v>
      </c>
      <c r="BE27" s="91"/>
      <c r="BF27" s="100">
        <v>99</v>
      </c>
      <c r="BG27" s="100"/>
      <c r="BH27" s="100"/>
      <c r="BI27" s="100"/>
      <c r="BJ27" s="100">
        <v>99</v>
      </c>
      <c r="BK27" s="93"/>
      <c r="BL27" s="93"/>
      <c r="BM27" s="93"/>
      <c r="BN27" s="93"/>
      <c r="BO27" s="93"/>
      <c r="BP27" s="93"/>
      <c r="BQ27" s="93"/>
      <c r="BR27" s="93"/>
      <c r="BS27" s="98">
        <v>99</v>
      </c>
      <c r="BT27" s="98">
        <v>99</v>
      </c>
      <c r="BU27" s="90"/>
      <c r="BV27" s="98">
        <v>99</v>
      </c>
      <c r="BW27" s="98">
        <v>99</v>
      </c>
      <c r="BX27" s="98">
        <v>99</v>
      </c>
      <c r="BY27" s="90"/>
      <c r="BZ27" s="98">
        <v>99</v>
      </c>
      <c r="CA27" s="98">
        <v>99</v>
      </c>
      <c r="CB27" s="98">
        <v>99</v>
      </c>
      <c r="CC27" s="98">
        <v>99</v>
      </c>
      <c r="CD27" s="98">
        <v>99</v>
      </c>
      <c r="CE27" s="90"/>
      <c r="CF27" s="90"/>
      <c r="CG27" s="90"/>
    </row>
    <row r="28" spans="1:86" ht="15" customHeight="1" x14ac:dyDescent="0.25">
      <c r="A28" s="1"/>
      <c r="B28" s="1"/>
      <c r="C28" s="1"/>
      <c r="D28" s="26">
        <f t="shared" si="6"/>
        <v>18.246376811594203</v>
      </c>
      <c r="E28" s="26">
        <f t="shared" si="7"/>
        <v>18.288135593220339</v>
      </c>
      <c r="F28" s="19">
        <f t="shared" si="8"/>
        <v>51</v>
      </c>
      <c r="G28" s="19">
        <f t="shared" si="3"/>
        <v>119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66">
        <v>1</v>
      </c>
      <c r="O28" s="90">
        <v>1</v>
      </c>
      <c r="P28" s="9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90">
        <v>1</v>
      </c>
      <c r="Z28" s="91">
        <v>1</v>
      </c>
      <c r="AA28" s="91">
        <v>1</v>
      </c>
      <c r="AB28" s="91">
        <v>1</v>
      </c>
      <c r="AC28" s="91">
        <v>1</v>
      </c>
      <c r="AD28" s="91">
        <v>1</v>
      </c>
      <c r="AE28" s="91">
        <v>1</v>
      </c>
      <c r="AF28" s="91">
        <v>1</v>
      </c>
      <c r="AG28" s="91">
        <v>1</v>
      </c>
      <c r="AH28" s="90">
        <v>1</v>
      </c>
      <c r="AI28" s="91">
        <v>1</v>
      </c>
      <c r="AJ28" s="91">
        <v>1</v>
      </c>
      <c r="AK28" s="98">
        <v>1</v>
      </c>
      <c r="AL28" s="91">
        <v>1</v>
      </c>
      <c r="AM28" s="90">
        <v>1</v>
      </c>
      <c r="AN28" s="91">
        <v>1</v>
      </c>
      <c r="AO28" s="91">
        <v>1</v>
      </c>
      <c r="AP28" s="91">
        <v>1</v>
      </c>
      <c r="AQ28" s="91">
        <v>1</v>
      </c>
      <c r="AR28" s="91">
        <v>1</v>
      </c>
      <c r="AS28" s="90">
        <v>1</v>
      </c>
      <c r="AT28" s="90">
        <v>1</v>
      </c>
      <c r="AU28" s="90">
        <v>1</v>
      </c>
      <c r="AV28" s="90">
        <v>1</v>
      </c>
      <c r="AW28" s="90">
        <v>1</v>
      </c>
      <c r="AX28" s="90">
        <v>1</v>
      </c>
      <c r="AY28" s="101">
        <v>1</v>
      </c>
      <c r="AZ28" s="101">
        <v>1</v>
      </c>
      <c r="BA28" s="101">
        <v>1</v>
      </c>
      <c r="BB28" s="90">
        <v>1</v>
      </c>
      <c r="BC28" s="91">
        <v>1</v>
      </c>
      <c r="BD28" s="91">
        <v>1</v>
      </c>
      <c r="BE28" s="91">
        <v>1</v>
      </c>
      <c r="BF28" s="100">
        <v>1</v>
      </c>
      <c r="BG28" s="100">
        <v>1</v>
      </c>
      <c r="BH28" s="100">
        <v>1</v>
      </c>
      <c r="BI28" s="100">
        <v>1</v>
      </c>
      <c r="BJ28" s="91">
        <v>1</v>
      </c>
      <c r="BK28" s="93">
        <v>1</v>
      </c>
      <c r="BL28" s="93">
        <v>1</v>
      </c>
      <c r="BM28" s="93">
        <v>1</v>
      </c>
      <c r="BN28" s="93">
        <v>1</v>
      </c>
      <c r="BO28" s="93">
        <v>1</v>
      </c>
      <c r="BP28" s="93">
        <v>1</v>
      </c>
      <c r="BQ28" s="93">
        <v>1</v>
      </c>
      <c r="BR28" s="93">
        <v>1</v>
      </c>
      <c r="BS28" s="90">
        <v>1</v>
      </c>
      <c r="BT28" s="90">
        <v>1</v>
      </c>
      <c r="BU28" s="90">
        <v>1</v>
      </c>
      <c r="BV28" s="90">
        <v>1</v>
      </c>
      <c r="BW28" s="90">
        <v>1</v>
      </c>
      <c r="BX28" s="90">
        <v>1</v>
      </c>
      <c r="BY28" s="90">
        <v>1</v>
      </c>
      <c r="BZ28" s="90">
        <v>1</v>
      </c>
      <c r="CA28" s="90">
        <v>1</v>
      </c>
      <c r="CB28" s="90">
        <v>1</v>
      </c>
      <c r="CC28" s="90">
        <v>1</v>
      </c>
      <c r="CD28" s="90">
        <v>1</v>
      </c>
      <c r="CE28" s="90">
        <v>1</v>
      </c>
      <c r="CF28" s="90">
        <v>1</v>
      </c>
      <c r="CG28" s="90">
        <v>1</v>
      </c>
      <c r="CH28" s="71">
        <v>1</v>
      </c>
    </row>
    <row r="29" spans="1:86" x14ac:dyDescent="0.25">
      <c r="H29" s="2" t="e">
        <f>AVERAGE(H8:H27)</f>
        <v>#DIV/0!</v>
      </c>
      <c r="I29" s="71" t="e">
        <f t="shared" ref="I29:CH29" si="9">AVERAGE(I8:I27)</f>
        <v>#DIV/0!</v>
      </c>
      <c r="J29" s="71" t="e">
        <f t="shared" si="9"/>
        <v>#DIV/0!</v>
      </c>
      <c r="K29" s="71" t="e">
        <f t="shared" si="9"/>
        <v>#DIV/0!</v>
      </c>
      <c r="L29" s="71" t="e">
        <f t="shared" si="9"/>
        <v>#DIV/0!</v>
      </c>
      <c r="M29" s="71" t="e">
        <f t="shared" si="9"/>
        <v>#DIV/0!</v>
      </c>
      <c r="N29" s="71">
        <f t="shared" si="9"/>
        <v>0.35000000000000003</v>
      </c>
      <c r="O29" s="71" t="e">
        <f t="shared" si="9"/>
        <v>#DIV/0!</v>
      </c>
      <c r="P29" s="71" t="e">
        <f t="shared" si="9"/>
        <v>#DIV/0!</v>
      </c>
      <c r="Q29" s="71" t="e">
        <f t="shared" si="9"/>
        <v>#DIV/0!</v>
      </c>
      <c r="R29" s="71">
        <f t="shared" si="9"/>
        <v>1</v>
      </c>
      <c r="S29" s="71">
        <f t="shared" si="9"/>
        <v>1.0178571428571428</v>
      </c>
      <c r="T29" s="71">
        <f t="shared" si="9"/>
        <v>1.0535714285714286</v>
      </c>
      <c r="U29" s="71">
        <f t="shared" si="9"/>
        <v>1.0803571428571428</v>
      </c>
      <c r="V29" s="71">
        <f t="shared" si="9"/>
        <v>0.9107142857142857</v>
      </c>
      <c r="W29" s="71">
        <f t="shared" si="9"/>
        <v>0.75</v>
      </c>
      <c r="X29" s="71">
        <f t="shared" si="9"/>
        <v>0.75</v>
      </c>
      <c r="Y29" s="71">
        <f t="shared" si="9"/>
        <v>0.77</v>
      </c>
      <c r="Z29" s="71">
        <f t="shared" si="9"/>
        <v>1</v>
      </c>
      <c r="AA29" s="71">
        <f t="shared" si="9"/>
        <v>1.0166666666666666</v>
      </c>
      <c r="AB29" s="71">
        <f t="shared" si="9"/>
        <v>0.73333333333333328</v>
      </c>
      <c r="AC29" s="71">
        <f t="shared" si="9"/>
        <v>0.91</v>
      </c>
      <c r="AD29" s="71">
        <f t="shared" si="9"/>
        <v>0.9</v>
      </c>
      <c r="AE29" s="71">
        <f t="shared" si="9"/>
        <v>0.68</v>
      </c>
      <c r="AF29" s="71">
        <f t="shared" si="9"/>
        <v>0.67333333333333345</v>
      </c>
      <c r="AG29" s="71">
        <f t="shared" si="9"/>
        <v>99</v>
      </c>
      <c r="AH29" s="71">
        <f t="shared" si="9"/>
        <v>0.85833333333333328</v>
      </c>
      <c r="AI29" s="71">
        <f t="shared" si="9"/>
        <v>0.96666666666666667</v>
      </c>
      <c r="AJ29" s="71">
        <f t="shared" si="9"/>
        <v>1</v>
      </c>
      <c r="AK29" s="71">
        <f t="shared" ref="AK29" si="10">AVERAGE(AK8:AK27)</f>
        <v>1</v>
      </c>
      <c r="AL29" s="71">
        <f t="shared" si="9"/>
        <v>0.46666666666666667</v>
      </c>
      <c r="AM29" s="71">
        <f t="shared" si="9"/>
        <v>99</v>
      </c>
      <c r="AN29" s="71">
        <f t="shared" si="9"/>
        <v>1.0416666666666667</v>
      </c>
      <c r="AO29" s="71">
        <f t="shared" si="9"/>
        <v>99</v>
      </c>
      <c r="AP29" s="71">
        <f t="shared" si="9"/>
        <v>99</v>
      </c>
      <c r="AQ29" s="71">
        <f t="shared" si="9"/>
        <v>1.0249999999999999</v>
      </c>
      <c r="AR29" s="71">
        <f t="shared" si="9"/>
        <v>99</v>
      </c>
      <c r="AS29" s="71">
        <f t="shared" si="9"/>
        <v>0.9933333333333334</v>
      </c>
      <c r="AT29" s="71">
        <f t="shared" si="9"/>
        <v>1</v>
      </c>
      <c r="AU29" s="71">
        <f t="shared" si="9"/>
        <v>1</v>
      </c>
      <c r="AV29" s="71" t="e">
        <f t="shared" si="9"/>
        <v>#DIV/0!</v>
      </c>
      <c r="AW29" s="71">
        <f t="shared" si="9"/>
        <v>99</v>
      </c>
      <c r="AX29" s="71">
        <f t="shared" si="9"/>
        <v>0.8</v>
      </c>
      <c r="AY29" s="71">
        <f t="shared" si="9"/>
        <v>1</v>
      </c>
      <c r="AZ29" s="71">
        <f t="shared" ref="AZ29:BA29" si="11">AVERAGE(AZ8:AZ27)</f>
        <v>0.83333333333333337</v>
      </c>
      <c r="BA29" s="71">
        <f t="shared" si="11"/>
        <v>0.83333333333333337</v>
      </c>
      <c r="BB29" s="71">
        <f t="shared" si="9"/>
        <v>0.97499999999999998</v>
      </c>
      <c r="BC29" s="71">
        <f t="shared" si="9"/>
        <v>0.9017857142857143</v>
      </c>
      <c r="BD29" s="71">
        <f t="shared" si="9"/>
        <v>99</v>
      </c>
      <c r="BE29" s="71">
        <f t="shared" si="9"/>
        <v>1</v>
      </c>
      <c r="BF29" s="71">
        <f t="shared" si="9"/>
        <v>99</v>
      </c>
      <c r="BG29" s="71">
        <f t="shared" si="9"/>
        <v>1</v>
      </c>
      <c r="BH29" s="71">
        <f t="shared" ref="BH29:BI29" si="12">AVERAGE(BH8:BH27)</f>
        <v>1</v>
      </c>
      <c r="BI29" s="71">
        <f t="shared" si="12"/>
        <v>1</v>
      </c>
      <c r="BJ29" s="71">
        <f t="shared" si="9"/>
        <v>99</v>
      </c>
      <c r="BK29" s="71">
        <f t="shared" ref="BK29:BQ29" si="13">AVERAGE(BK8:BK27)</f>
        <v>0.98333333333333328</v>
      </c>
      <c r="BL29" s="71">
        <f t="shared" si="13"/>
        <v>0.98333333333333328</v>
      </c>
      <c r="BM29" s="71">
        <f t="shared" si="13"/>
        <v>0.8214285714285714</v>
      </c>
      <c r="BN29" s="71">
        <f t="shared" ref="BN29:BP29" si="14">AVERAGE(BN8:BN27)</f>
        <v>1</v>
      </c>
      <c r="BO29" s="71">
        <f t="shared" si="14"/>
        <v>1</v>
      </c>
      <c r="BP29" s="71">
        <f t="shared" si="14"/>
        <v>0.8928571428571429</v>
      </c>
      <c r="BQ29" s="71">
        <f t="shared" si="13"/>
        <v>1</v>
      </c>
      <c r="BR29" s="71">
        <f t="shared" si="9"/>
        <v>1</v>
      </c>
      <c r="BS29" s="71">
        <f t="shared" si="9"/>
        <v>99</v>
      </c>
      <c r="BT29" s="71">
        <f t="shared" si="9"/>
        <v>99</v>
      </c>
      <c r="BU29" s="71" t="e">
        <f t="shared" si="9"/>
        <v>#DIV/0!</v>
      </c>
      <c r="BV29" s="71">
        <f t="shared" si="9"/>
        <v>99</v>
      </c>
      <c r="BW29" s="71">
        <f t="shared" si="9"/>
        <v>99</v>
      </c>
      <c r="BX29" s="71">
        <f t="shared" si="9"/>
        <v>99</v>
      </c>
      <c r="BY29" s="71" t="e">
        <f t="shared" si="9"/>
        <v>#DIV/0!</v>
      </c>
      <c r="BZ29" s="71">
        <f t="shared" si="9"/>
        <v>99</v>
      </c>
      <c r="CA29" s="71">
        <f t="shared" si="9"/>
        <v>99</v>
      </c>
      <c r="CB29" s="71">
        <f t="shared" si="9"/>
        <v>99</v>
      </c>
      <c r="CC29" s="71">
        <f t="shared" si="9"/>
        <v>99</v>
      </c>
      <c r="CD29" s="71">
        <f t="shared" si="9"/>
        <v>99</v>
      </c>
      <c r="CE29" s="71" t="e">
        <f t="shared" si="9"/>
        <v>#DIV/0!</v>
      </c>
      <c r="CF29" s="71">
        <f t="shared" si="9"/>
        <v>0.5</v>
      </c>
      <c r="CG29" s="71" t="e">
        <f t="shared" si="9"/>
        <v>#DIV/0!</v>
      </c>
      <c r="CH29" s="71">
        <f t="shared" si="9"/>
        <v>1</v>
      </c>
    </row>
    <row r="31" spans="1:86" ht="12" customHeight="1" x14ac:dyDescent="0.25">
      <c r="G31" s="2">
        <f>SUM(H31:CG31)</f>
        <v>90</v>
      </c>
      <c r="H31" s="2">
        <f t="shared" ref="H31:AN31" si="15">H8*H$5</f>
        <v>0</v>
      </c>
      <c r="I31" s="2">
        <f t="shared" si="15"/>
        <v>0</v>
      </c>
      <c r="J31" s="2">
        <f t="shared" si="15"/>
        <v>0</v>
      </c>
      <c r="K31" s="2">
        <f t="shared" si="15"/>
        <v>0</v>
      </c>
      <c r="L31" s="2">
        <f t="shared" si="15"/>
        <v>0</v>
      </c>
      <c r="M31" s="2">
        <f t="shared" si="15"/>
        <v>0</v>
      </c>
      <c r="N31" s="2">
        <f t="shared" si="15"/>
        <v>0</v>
      </c>
      <c r="O31" s="2">
        <f t="shared" si="15"/>
        <v>0</v>
      </c>
      <c r="P31" s="2">
        <f t="shared" si="15"/>
        <v>0</v>
      </c>
      <c r="Q31" s="71">
        <f t="shared" si="15"/>
        <v>0</v>
      </c>
      <c r="R31" s="71">
        <f t="shared" si="15"/>
        <v>1</v>
      </c>
      <c r="S31" s="71">
        <f t="shared" si="15"/>
        <v>3.75</v>
      </c>
      <c r="T31" s="71">
        <f t="shared" si="15"/>
        <v>3</v>
      </c>
      <c r="U31" s="71">
        <f t="shared" si="15"/>
        <v>3.75</v>
      </c>
      <c r="V31" s="71">
        <f t="shared" si="15"/>
        <v>3.75</v>
      </c>
      <c r="W31" s="71">
        <f t="shared" si="15"/>
        <v>3.75</v>
      </c>
      <c r="X31" s="71">
        <f t="shared" si="15"/>
        <v>3.75</v>
      </c>
      <c r="Y31" s="71">
        <f t="shared" si="15"/>
        <v>8</v>
      </c>
      <c r="Z31" s="71">
        <f t="shared" si="15"/>
        <v>2</v>
      </c>
      <c r="AA31" s="71">
        <f t="shared" si="15"/>
        <v>1.25</v>
      </c>
      <c r="AB31" s="71">
        <f t="shared" si="15"/>
        <v>1</v>
      </c>
      <c r="AC31" s="71">
        <f t="shared" si="15"/>
        <v>3</v>
      </c>
      <c r="AD31" s="71">
        <f t="shared" si="15"/>
        <v>3</v>
      </c>
      <c r="AE31" s="71">
        <f t="shared" si="15"/>
        <v>4</v>
      </c>
      <c r="AF31" s="71">
        <f t="shared" si="15"/>
        <v>4</v>
      </c>
      <c r="AG31" s="71">
        <f t="shared" si="15"/>
        <v>0</v>
      </c>
      <c r="AH31" s="71">
        <f t="shared" si="15"/>
        <v>6</v>
      </c>
      <c r="AI31" s="71">
        <f t="shared" si="15"/>
        <v>2</v>
      </c>
      <c r="AJ31" s="71">
        <f t="shared" si="15"/>
        <v>1</v>
      </c>
      <c r="AK31" s="71">
        <f t="shared" ref="AK31" si="16">AK8*AK$5</f>
        <v>1</v>
      </c>
      <c r="AL31" s="71">
        <f t="shared" si="15"/>
        <v>2</v>
      </c>
      <c r="AM31" s="71">
        <f t="shared" si="15"/>
        <v>0</v>
      </c>
      <c r="AN31" s="71">
        <f t="shared" si="15"/>
        <v>2</v>
      </c>
      <c r="AO31" s="71">
        <f t="shared" ref="AO31:CH31" si="17">AO8*AO$5</f>
        <v>0</v>
      </c>
      <c r="AP31" s="71">
        <f t="shared" si="17"/>
        <v>0</v>
      </c>
      <c r="AQ31" s="71">
        <f t="shared" si="17"/>
        <v>2</v>
      </c>
      <c r="AR31" s="71">
        <f t="shared" si="17"/>
        <v>0</v>
      </c>
      <c r="AS31" s="71">
        <f t="shared" si="17"/>
        <v>1</v>
      </c>
      <c r="AT31" s="71">
        <f t="shared" si="17"/>
        <v>1</v>
      </c>
      <c r="AU31" s="71">
        <f t="shared" si="17"/>
        <v>1</v>
      </c>
      <c r="AV31" s="71">
        <f t="shared" si="17"/>
        <v>0</v>
      </c>
      <c r="AW31" s="71">
        <f t="shared" si="17"/>
        <v>0</v>
      </c>
      <c r="AX31" s="71">
        <f t="shared" si="17"/>
        <v>1</v>
      </c>
      <c r="AY31" s="71">
        <f t="shared" si="17"/>
        <v>2</v>
      </c>
      <c r="AZ31" s="71">
        <f t="shared" ref="AZ31:BA31" si="18">AZ8*AZ$5</f>
        <v>2</v>
      </c>
      <c r="BA31" s="71">
        <f t="shared" si="18"/>
        <v>2</v>
      </c>
      <c r="BB31" s="71">
        <f t="shared" si="17"/>
        <v>2</v>
      </c>
      <c r="BC31" s="71">
        <f t="shared" si="17"/>
        <v>2</v>
      </c>
      <c r="BD31" s="71">
        <f t="shared" si="17"/>
        <v>0</v>
      </c>
      <c r="BE31" s="71">
        <f t="shared" si="17"/>
        <v>2</v>
      </c>
      <c r="BF31" s="71">
        <f t="shared" si="17"/>
        <v>0</v>
      </c>
      <c r="BG31" s="71">
        <f t="shared" si="17"/>
        <v>4</v>
      </c>
      <c r="BH31" s="71">
        <f t="shared" ref="BH31:BI31" si="19">BH8*BH$5</f>
        <v>3</v>
      </c>
      <c r="BI31" s="71">
        <f t="shared" si="19"/>
        <v>2</v>
      </c>
      <c r="BJ31" s="71">
        <f t="shared" si="17"/>
        <v>0</v>
      </c>
      <c r="BS31" s="71">
        <f t="shared" si="17"/>
        <v>0</v>
      </c>
      <c r="BT31" s="71">
        <f t="shared" si="17"/>
        <v>0</v>
      </c>
      <c r="BU31" s="71">
        <f t="shared" si="17"/>
        <v>0</v>
      </c>
      <c r="BV31" s="71">
        <f t="shared" si="17"/>
        <v>0</v>
      </c>
      <c r="BW31" s="71">
        <f t="shared" si="17"/>
        <v>0</v>
      </c>
      <c r="BX31" s="71">
        <f t="shared" si="17"/>
        <v>0</v>
      </c>
      <c r="BY31" s="71">
        <f t="shared" si="17"/>
        <v>0</v>
      </c>
      <c r="BZ31" s="71">
        <f t="shared" si="17"/>
        <v>0</v>
      </c>
      <c r="CA31" s="71">
        <f t="shared" si="17"/>
        <v>0</v>
      </c>
      <c r="CB31" s="71">
        <f t="shared" si="17"/>
        <v>0</v>
      </c>
      <c r="CC31" s="71">
        <f t="shared" si="17"/>
        <v>0</v>
      </c>
      <c r="CD31" s="71">
        <f t="shared" si="17"/>
        <v>0</v>
      </c>
      <c r="CE31" s="71">
        <f t="shared" si="17"/>
        <v>0</v>
      </c>
      <c r="CF31" s="71">
        <f t="shared" si="17"/>
        <v>0</v>
      </c>
      <c r="CG31" s="71">
        <f t="shared" si="17"/>
        <v>0</v>
      </c>
      <c r="CH31" s="2">
        <f t="shared" si="17"/>
        <v>1</v>
      </c>
    </row>
    <row r="32" spans="1:86" ht="11.25" customHeight="1" x14ac:dyDescent="0.25">
      <c r="G32" s="71">
        <f t="shared" ref="G32:G51" si="20">SUM(H32:CG32)</f>
        <v>68.224999999999994</v>
      </c>
      <c r="H32" s="71">
        <f t="shared" ref="H32:CH32" si="21">H9*H$5</f>
        <v>0</v>
      </c>
      <c r="I32" s="71">
        <f t="shared" si="21"/>
        <v>0</v>
      </c>
      <c r="J32" s="71">
        <f t="shared" si="21"/>
        <v>0</v>
      </c>
      <c r="K32" s="71">
        <f t="shared" si="21"/>
        <v>0</v>
      </c>
      <c r="L32" s="71">
        <f t="shared" si="21"/>
        <v>0</v>
      </c>
      <c r="M32" s="71">
        <f t="shared" si="21"/>
        <v>0</v>
      </c>
      <c r="N32" s="71">
        <f t="shared" si="21"/>
        <v>0.625</v>
      </c>
      <c r="O32" s="71">
        <f t="shared" si="21"/>
        <v>0</v>
      </c>
      <c r="P32" s="71">
        <f t="shared" si="21"/>
        <v>0</v>
      </c>
      <c r="Q32" s="71">
        <f t="shared" si="21"/>
        <v>0</v>
      </c>
      <c r="R32" s="71">
        <f t="shared" si="21"/>
        <v>1</v>
      </c>
      <c r="S32" s="71">
        <f t="shared" si="21"/>
        <v>3</v>
      </c>
      <c r="T32" s="71">
        <f t="shared" si="21"/>
        <v>3</v>
      </c>
      <c r="U32" s="71">
        <f t="shared" si="21"/>
        <v>3</v>
      </c>
      <c r="V32" s="71">
        <f t="shared" si="21"/>
        <v>3</v>
      </c>
      <c r="W32" s="71">
        <f t="shared" si="21"/>
        <v>1.5</v>
      </c>
      <c r="X32" s="71">
        <f t="shared" si="21"/>
        <v>1.5</v>
      </c>
      <c r="Y32" s="71">
        <f t="shared" si="21"/>
        <v>7.5</v>
      </c>
      <c r="Z32" s="71">
        <f t="shared" si="21"/>
        <v>2</v>
      </c>
      <c r="AA32" s="71">
        <f t="shared" si="21"/>
        <v>1</v>
      </c>
      <c r="AB32" s="71">
        <f t="shared" si="21"/>
        <v>0</v>
      </c>
      <c r="AC32" s="71">
        <f t="shared" si="21"/>
        <v>2.4000000000000004</v>
      </c>
      <c r="AD32" s="71">
        <f t="shared" si="21"/>
        <v>1.9500000000000002</v>
      </c>
      <c r="AE32" s="71">
        <f t="shared" si="21"/>
        <v>2</v>
      </c>
      <c r="AF32" s="71">
        <f t="shared" si="21"/>
        <v>0</v>
      </c>
      <c r="AG32" s="71">
        <f t="shared" si="21"/>
        <v>0</v>
      </c>
      <c r="AH32" s="71">
        <f t="shared" si="21"/>
        <v>3</v>
      </c>
      <c r="AI32" s="71">
        <f t="shared" si="21"/>
        <v>2</v>
      </c>
      <c r="AJ32" s="71">
        <f t="shared" si="21"/>
        <v>1</v>
      </c>
      <c r="AK32" s="71">
        <f t="shared" ref="AK32" si="22">AK9*AK$5</f>
        <v>1</v>
      </c>
      <c r="AL32" s="71">
        <f t="shared" si="21"/>
        <v>2</v>
      </c>
      <c r="AM32" s="71">
        <f t="shared" si="21"/>
        <v>0</v>
      </c>
      <c r="AN32" s="71">
        <f t="shared" si="21"/>
        <v>2</v>
      </c>
      <c r="AO32" s="71">
        <f t="shared" si="21"/>
        <v>0</v>
      </c>
      <c r="AP32" s="71">
        <f t="shared" si="21"/>
        <v>0</v>
      </c>
      <c r="AQ32" s="71">
        <f t="shared" si="21"/>
        <v>2</v>
      </c>
      <c r="AR32" s="71">
        <f t="shared" si="21"/>
        <v>0</v>
      </c>
      <c r="AS32" s="71">
        <f t="shared" si="21"/>
        <v>1</v>
      </c>
      <c r="AT32" s="71">
        <f t="shared" si="21"/>
        <v>1</v>
      </c>
      <c r="AU32" s="71">
        <f t="shared" si="21"/>
        <v>1</v>
      </c>
      <c r="AV32" s="71">
        <f t="shared" si="21"/>
        <v>0</v>
      </c>
      <c r="AW32" s="71">
        <f t="shared" si="21"/>
        <v>0</v>
      </c>
      <c r="AX32" s="71">
        <f t="shared" si="21"/>
        <v>0.5</v>
      </c>
      <c r="AY32" s="71">
        <f t="shared" si="21"/>
        <v>2</v>
      </c>
      <c r="AZ32" s="71">
        <f t="shared" ref="AZ32:BA32" si="23">AZ9*AZ$5</f>
        <v>1</v>
      </c>
      <c r="BA32" s="71">
        <f t="shared" si="23"/>
        <v>1</v>
      </c>
      <c r="BB32" s="71">
        <f t="shared" si="21"/>
        <v>1.75</v>
      </c>
      <c r="BC32" s="71">
        <f t="shared" si="21"/>
        <v>1.5</v>
      </c>
      <c r="BD32" s="71">
        <f t="shared" si="21"/>
        <v>0</v>
      </c>
      <c r="BE32" s="71">
        <f t="shared" si="21"/>
        <v>2</v>
      </c>
      <c r="BF32" s="71">
        <f t="shared" si="21"/>
        <v>0</v>
      </c>
      <c r="BG32" s="71">
        <f t="shared" si="21"/>
        <v>4</v>
      </c>
      <c r="BH32" s="71">
        <f t="shared" ref="BH32:BI32" si="24">BH9*BH$5</f>
        <v>3</v>
      </c>
      <c r="BI32" s="71">
        <f t="shared" si="24"/>
        <v>2</v>
      </c>
      <c r="BJ32" s="71">
        <f t="shared" si="21"/>
        <v>0</v>
      </c>
      <c r="BS32" s="71">
        <f t="shared" si="21"/>
        <v>0</v>
      </c>
      <c r="BT32" s="71">
        <f t="shared" si="21"/>
        <v>0</v>
      </c>
      <c r="BU32" s="71">
        <f t="shared" si="21"/>
        <v>0</v>
      </c>
      <c r="BV32" s="71">
        <f t="shared" si="21"/>
        <v>0</v>
      </c>
      <c r="BW32" s="71">
        <f t="shared" si="21"/>
        <v>0</v>
      </c>
      <c r="BX32" s="71">
        <f t="shared" si="21"/>
        <v>0</v>
      </c>
      <c r="BY32" s="71">
        <f t="shared" si="21"/>
        <v>0</v>
      </c>
      <c r="BZ32" s="71">
        <f t="shared" si="21"/>
        <v>0</v>
      </c>
      <c r="CA32" s="71">
        <f t="shared" si="21"/>
        <v>0</v>
      </c>
      <c r="CB32" s="71">
        <f t="shared" si="21"/>
        <v>0</v>
      </c>
      <c r="CC32" s="71">
        <f t="shared" si="21"/>
        <v>0</v>
      </c>
      <c r="CD32" s="71">
        <f t="shared" si="21"/>
        <v>0</v>
      </c>
      <c r="CE32" s="71">
        <f t="shared" si="21"/>
        <v>0</v>
      </c>
      <c r="CF32" s="71">
        <f t="shared" si="21"/>
        <v>0</v>
      </c>
      <c r="CG32" s="71">
        <f t="shared" si="21"/>
        <v>0</v>
      </c>
      <c r="CH32" s="71">
        <f t="shared" si="21"/>
        <v>0</v>
      </c>
    </row>
    <row r="33" spans="4:86" x14ac:dyDescent="0.25">
      <c r="G33" s="71">
        <f t="shared" si="20"/>
        <v>83.5</v>
      </c>
      <c r="H33" s="71">
        <f t="shared" ref="H33:CH33" si="25">H10*H$5</f>
        <v>0</v>
      </c>
      <c r="I33" s="71">
        <f t="shared" si="25"/>
        <v>0</v>
      </c>
      <c r="J33" s="71">
        <f t="shared" si="25"/>
        <v>0</v>
      </c>
      <c r="K33" s="71">
        <f t="shared" si="25"/>
        <v>0</v>
      </c>
      <c r="L33" s="71">
        <f t="shared" si="25"/>
        <v>0</v>
      </c>
      <c r="M33" s="71">
        <f t="shared" si="25"/>
        <v>0</v>
      </c>
      <c r="N33" s="71">
        <f t="shared" si="25"/>
        <v>0</v>
      </c>
      <c r="O33" s="71">
        <f t="shared" si="25"/>
        <v>0</v>
      </c>
      <c r="P33" s="71">
        <f t="shared" si="25"/>
        <v>0</v>
      </c>
      <c r="Q33" s="71">
        <f t="shared" si="25"/>
        <v>0</v>
      </c>
      <c r="R33" s="71">
        <f t="shared" si="25"/>
        <v>1</v>
      </c>
      <c r="S33" s="71">
        <f t="shared" si="25"/>
        <v>3</v>
      </c>
      <c r="T33" s="71">
        <f t="shared" si="25"/>
        <v>3</v>
      </c>
      <c r="U33" s="71">
        <f t="shared" si="25"/>
        <v>3</v>
      </c>
      <c r="V33" s="71">
        <f t="shared" si="25"/>
        <v>3</v>
      </c>
      <c r="W33" s="71">
        <f t="shared" si="25"/>
        <v>3</v>
      </c>
      <c r="X33" s="71">
        <f t="shared" si="25"/>
        <v>3</v>
      </c>
      <c r="Y33" s="71">
        <f t="shared" si="25"/>
        <v>8</v>
      </c>
      <c r="Z33" s="71">
        <f t="shared" si="25"/>
        <v>2</v>
      </c>
      <c r="AA33" s="71">
        <f t="shared" si="25"/>
        <v>1</v>
      </c>
      <c r="AB33" s="71">
        <f t="shared" si="25"/>
        <v>0</v>
      </c>
      <c r="AC33" s="71">
        <f t="shared" si="25"/>
        <v>3</v>
      </c>
      <c r="AD33" s="71">
        <f t="shared" si="25"/>
        <v>3</v>
      </c>
      <c r="AE33" s="71">
        <f t="shared" si="25"/>
        <v>4</v>
      </c>
      <c r="AF33" s="71">
        <f t="shared" si="25"/>
        <v>4</v>
      </c>
      <c r="AG33" s="71">
        <f t="shared" si="25"/>
        <v>0</v>
      </c>
      <c r="AH33" s="71">
        <f t="shared" si="25"/>
        <v>4.5</v>
      </c>
      <c r="AI33" s="71">
        <f t="shared" si="25"/>
        <v>2</v>
      </c>
      <c r="AJ33" s="71">
        <f t="shared" si="25"/>
        <v>1</v>
      </c>
      <c r="AK33" s="71">
        <f t="shared" ref="AK33" si="26">AK10*AK$5</f>
        <v>1</v>
      </c>
      <c r="AL33" s="71">
        <f t="shared" si="25"/>
        <v>2</v>
      </c>
      <c r="AM33" s="71">
        <f t="shared" si="25"/>
        <v>0</v>
      </c>
      <c r="AN33" s="71">
        <f t="shared" si="25"/>
        <v>2.5</v>
      </c>
      <c r="AO33" s="71">
        <f t="shared" si="25"/>
        <v>0</v>
      </c>
      <c r="AP33" s="71">
        <f t="shared" si="25"/>
        <v>0</v>
      </c>
      <c r="AQ33" s="71">
        <f t="shared" si="25"/>
        <v>2.5</v>
      </c>
      <c r="AR33" s="71">
        <f t="shared" si="25"/>
        <v>0</v>
      </c>
      <c r="AS33" s="71">
        <f t="shared" si="25"/>
        <v>1</v>
      </c>
      <c r="AT33" s="71">
        <f t="shared" si="25"/>
        <v>1</v>
      </c>
      <c r="AU33" s="71">
        <f t="shared" si="25"/>
        <v>1</v>
      </c>
      <c r="AV33" s="71">
        <f t="shared" si="25"/>
        <v>0</v>
      </c>
      <c r="AW33" s="71">
        <f t="shared" si="25"/>
        <v>0</v>
      </c>
      <c r="AX33" s="71">
        <f t="shared" si="25"/>
        <v>0.5</v>
      </c>
      <c r="AY33" s="71">
        <f t="shared" si="25"/>
        <v>2</v>
      </c>
      <c r="AZ33" s="71">
        <f t="shared" ref="AZ33:BA33" si="27">AZ10*AZ$5</f>
        <v>2</v>
      </c>
      <c r="BA33" s="71">
        <f t="shared" si="27"/>
        <v>2</v>
      </c>
      <c r="BB33" s="71">
        <f t="shared" si="25"/>
        <v>1.75</v>
      </c>
      <c r="BC33" s="71">
        <f t="shared" si="25"/>
        <v>1.75</v>
      </c>
      <c r="BD33" s="71">
        <f t="shared" si="25"/>
        <v>0</v>
      </c>
      <c r="BE33" s="71">
        <f t="shared" si="25"/>
        <v>2</v>
      </c>
      <c r="BF33" s="71">
        <f t="shared" si="25"/>
        <v>0</v>
      </c>
      <c r="BG33" s="71">
        <f t="shared" si="25"/>
        <v>4</v>
      </c>
      <c r="BH33" s="71">
        <f t="shared" ref="BH33:BI33" si="28">BH10*BH$5</f>
        <v>3</v>
      </c>
      <c r="BI33" s="71">
        <f t="shared" si="28"/>
        <v>2</v>
      </c>
      <c r="BJ33" s="71">
        <f t="shared" si="25"/>
        <v>0</v>
      </c>
      <c r="BS33" s="71">
        <f t="shared" si="25"/>
        <v>0</v>
      </c>
      <c r="BT33" s="71">
        <f t="shared" si="25"/>
        <v>0</v>
      </c>
      <c r="BU33" s="71">
        <f t="shared" si="25"/>
        <v>0</v>
      </c>
      <c r="BV33" s="71">
        <f t="shared" si="25"/>
        <v>0</v>
      </c>
      <c r="BW33" s="71">
        <f t="shared" si="25"/>
        <v>0</v>
      </c>
      <c r="BX33" s="71">
        <f t="shared" si="25"/>
        <v>0</v>
      </c>
      <c r="BY33" s="71">
        <f t="shared" si="25"/>
        <v>0</v>
      </c>
      <c r="BZ33" s="71">
        <f t="shared" si="25"/>
        <v>0</v>
      </c>
      <c r="CA33" s="71">
        <f t="shared" si="25"/>
        <v>0</v>
      </c>
      <c r="CB33" s="71">
        <f t="shared" si="25"/>
        <v>0</v>
      </c>
      <c r="CC33" s="71">
        <f t="shared" si="25"/>
        <v>0</v>
      </c>
      <c r="CD33" s="71">
        <f t="shared" si="25"/>
        <v>0</v>
      </c>
      <c r="CE33" s="71">
        <f t="shared" si="25"/>
        <v>0</v>
      </c>
      <c r="CF33" s="71">
        <f t="shared" si="25"/>
        <v>0</v>
      </c>
      <c r="CG33" s="71">
        <f t="shared" si="25"/>
        <v>0</v>
      </c>
      <c r="CH33" s="71">
        <f t="shared" si="25"/>
        <v>0</v>
      </c>
    </row>
    <row r="34" spans="4:86" ht="11.25" customHeight="1" x14ac:dyDescent="0.25">
      <c r="G34" s="71">
        <f t="shared" si="20"/>
        <v>57.5</v>
      </c>
      <c r="H34" s="71">
        <f t="shared" ref="H34:CH34" si="29">H11*H$5</f>
        <v>0</v>
      </c>
      <c r="I34" s="71">
        <f t="shared" si="29"/>
        <v>0</v>
      </c>
      <c r="J34" s="71">
        <f t="shared" si="29"/>
        <v>0</v>
      </c>
      <c r="K34" s="71">
        <f t="shared" si="29"/>
        <v>0</v>
      </c>
      <c r="L34" s="71">
        <f t="shared" si="29"/>
        <v>0</v>
      </c>
      <c r="M34" s="71">
        <f t="shared" si="29"/>
        <v>0</v>
      </c>
      <c r="N34" s="71">
        <f t="shared" si="29"/>
        <v>0</v>
      </c>
      <c r="O34" s="71">
        <f t="shared" si="29"/>
        <v>0</v>
      </c>
      <c r="P34" s="71">
        <f t="shared" si="29"/>
        <v>0</v>
      </c>
      <c r="Q34" s="71">
        <f t="shared" si="29"/>
        <v>0</v>
      </c>
      <c r="R34" s="71">
        <f t="shared" si="29"/>
        <v>0</v>
      </c>
      <c r="S34" s="71">
        <f t="shared" si="29"/>
        <v>0</v>
      </c>
      <c r="T34" s="71">
        <f t="shared" si="29"/>
        <v>0</v>
      </c>
      <c r="U34" s="71">
        <f t="shared" si="29"/>
        <v>0</v>
      </c>
      <c r="V34" s="71">
        <f t="shared" si="29"/>
        <v>0</v>
      </c>
      <c r="W34" s="71">
        <f t="shared" si="29"/>
        <v>0</v>
      </c>
      <c r="X34" s="71">
        <f t="shared" si="29"/>
        <v>0</v>
      </c>
      <c r="Y34" s="71">
        <f t="shared" si="29"/>
        <v>8</v>
      </c>
      <c r="Z34" s="71">
        <f t="shared" si="29"/>
        <v>2</v>
      </c>
      <c r="AA34" s="71">
        <f t="shared" si="29"/>
        <v>1</v>
      </c>
      <c r="AB34" s="71">
        <f t="shared" si="29"/>
        <v>1</v>
      </c>
      <c r="AC34" s="71">
        <f t="shared" si="29"/>
        <v>3</v>
      </c>
      <c r="AD34" s="71">
        <f t="shared" si="29"/>
        <v>3</v>
      </c>
      <c r="AE34" s="71">
        <f t="shared" si="29"/>
        <v>0</v>
      </c>
      <c r="AF34" s="71">
        <f t="shared" si="29"/>
        <v>2</v>
      </c>
      <c r="AG34" s="71">
        <f t="shared" si="29"/>
        <v>0</v>
      </c>
      <c r="AH34" s="71">
        <f t="shared" si="29"/>
        <v>4.5</v>
      </c>
      <c r="AI34" s="71">
        <f t="shared" si="29"/>
        <v>2</v>
      </c>
      <c r="AJ34" s="71">
        <f t="shared" si="29"/>
        <v>1</v>
      </c>
      <c r="AK34" s="71">
        <f t="shared" ref="AK34" si="30">AK11*AK$5</f>
        <v>1</v>
      </c>
      <c r="AL34" s="71">
        <f t="shared" si="29"/>
        <v>2</v>
      </c>
      <c r="AM34" s="71">
        <f t="shared" si="29"/>
        <v>0</v>
      </c>
      <c r="AN34" s="71">
        <f t="shared" si="29"/>
        <v>2</v>
      </c>
      <c r="AO34" s="71">
        <f t="shared" si="29"/>
        <v>0</v>
      </c>
      <c r="AP34" s="71">
        <f t="shared" si="29"/>
        <v>0</v>
      </c>
      <c r="AQ34" s="71">
        <f t="shared" si="29"/>
        <v>2</v>
      </c>
      <c r="AR34" s="71">
        <f t="shared" si="29"/>
        <v>0</v>
      </c>
      <c r="AS34" s="71">
        <f t="shared" si="29"/>
        <v>1</v>
      </c>
      <c r="AT34" s="71">
        <f t="shared" si="29"/>
        <v>1</v>
      </c>
      <c r="AU34" s="71">
        <f t="shared" si="29"/>
        <v>1</v>
      </c>
      <c r="AV34" s="71">
        <f t="shared" si="29"/>
        <v>0</v>
      </c>
      <c r="AW34" s="71">
        <f t="shared" si="29"/>
        <v>0</v>
      </c>
      <c r="AX34" s="71">
        <f t="shared" si="29"/>
        <v>1</v>
      </c>
      <c r="AY34" s="71">
        <f t="shared" si="29"/>
        <v>2</v>
      </c>
      <c r="AZ34" s="71">
        <f t="shared" ref="AZ34:BA34" si="31">AZ11*AZ$5</f>
        <v>2</v>
      </c>
      <c r="BA34" s="71">
        <f t="shared" si="31"/>
        <v>2</v>
      </c>
      <c r="BB34" s="71">
        <f t="shared" si="29"/>
        <v>2</v>
      </c>
      <c r="BC34" s="71">
        <f t="shared" si="29"/>
        <v>0</v>
      </c>
      <c r="BD34" s="71">
        <f t="shared" si="29"/>
        <v>0</v>
      </c>
      <c r="BE34" s="71">
        <f t="shared" si="29"/>
        <v>2</v>
      </c>
      <c r="BF34" s="71">
        <f t="shared" si="29"/>
        <v>0</v>
      </c>
      <c r="BG34" s="71">
        <f t="shared" si="29"/>
        <v>4</v>
      </c>
      <c r="BH34" s="71">
        <f t="shared" ref="BH34:BI34" si="32">BH11*BH$5</f>
        <v>3</v>
      </c>
      <c r="BI34" s="71">
        <f t="shared" si="32"/>
        <v>2</v>
      </c>
      <c r="BJ34" s="71">
        <f t="shared" si="29"/>
        <v>0</v>
      </c>
      <c r="BS34" s="71">
        <f t="shared" si="29"/>
        <v>0</v>
      </c>
      <c r="BT34" s="71">
        <f t="shared" si="29"/>
        <v>0</v>
      </c>
      <c r="BU34" s="71">
        <f t="shared" si="29"/>
        <v>0</v>
      </c>
      <c r="BV34" s="71">
        <f t="shared" si="29"/>
        <v>0</v>
      </c>
      <c r="BW34" s="71">
        <f t="shared" si="29"/>
        <v>0</v>
      </c>
      <c r="BX34" s="71">
        <f t="shared" si="29"/>
        <v>0</v>
      </c>
      <c r="BY34" s="71">
        <f t="shared" si="29"/>
        <v>0</v>
      </c>
      <c r="BZ34" s="71">
        <f t="shared" si="29"/>
        <v>0</v>
      </c>
      <c r="CA34" s="71">
        <f t="shared" si="29"/>
        <v>0</v>
      </c>
      <c r="CB34" s="71">
        <f t="shared" si="29"/>
        <v>0</v>
      </c>
      <c r="CC34" s="71">
        <f t="shared" si="29"/>
        <v>0</v>
      </c>
      <c r="CD34" s="71">
        <f t="shared" si="29"/>
        <v>0</v>
      </c>
      <c r="CE34" s="71">
        <f t="shared" si="29"/>
        <v>0</v>
      </c>
      <c r="CF34" s="71">
        <f t="shared" si="29"/>
        <v>0</v>
      </c>
      <c r="CG34" s="71">
        <f t="shared" si="29"/>
        <v>0</v>
      </c>
      <c r="CH34" s="71">
        <f t="shared" si="29"/>
        <v>1</v>
      </c>
    </row>
    <row r="35" spans="4:86" ht="12" customHeight="1" x14ac:dyDescent="0.25">
      <c r="G35" s="71">
        <f t="shared" si="20"/>
        <v>81.3</v>
      </c>
      <c r="H35" s="71">
        <f t="shared" ref="H35:CH35" si="33">H12*H$5</f>
        <v>0</v>
      </c>
      <c r="I35" s="71">
        <f t="shared" si="33"/>
        <v>0</v>
      </c>
      <c r="J35" s="71">
        <f t="shared" si="33"/>
        <v>0</v>
      </c>
      <c r="K35" s="71">
        <f t="shared" si="33"/>
        <v>0</v>
      </c>
      <c r="L35" s="71">
        <f t="shared" si="33"/>
        <v>0</v>
      </c>
      <c r="M35" s="71">
        <f t="shared" si="33"/>
        <v>0</v>
      </c>
      <c r="N35" s="71">
        <f t="shared" si="33"/>
        <v>4</v>
      </c>
      <c r="O35" s="71">
        <f t="shared" si="33"/>
        <v>0</v>
      </c>
      <c r="P35" s="71">
        <f t="shared" si="33"/>
        <v>0</v>
      </c>
      <c r="Q35" s="71">
        <f t="shared" si="33"/>
        <v>0</v>
      </c>
      <c r="R35" s="71">
        <f t="shared" si="33"/>
        <v>1</v>
      </c>
      <c r="S35" s="71">
        <f t="shared" si="33"/>
        <v>3</v>
      </c>
      <c r="T35" s="71">
        <f t="shared" si="33"/>
        <v>3</v>
      </c>
      <c r="U35" s="71">
        <f t="shared" si="33"/>
        <v>3</v>
      </c>
      <c r="V35" s="71">
        <f t="shared" si="33"/>
        <v>3</v>
      </c>
      <c r="W35" s="71">
        <f t="shared" si="33"/>
        <v>3</v>
      </c>
      <c r="X35" s="71">
        <f t="shared" si="33"/>
        <v>3</v>
      </c>
      <c r="Y35" s="71">
        <f t="shared" si="33"/>
        <v>8</v>
      </c>
      <c r="Z35" s="71">
        <f t="shared" si="33"/>
        <v>2</v>
      </c>
      <c r="AA35" s="71">
        <f t="shared" si="33"/>
        <v>1</v>
      </c>
      <c r="AB35" s="71">
        <f t="shared" si="33"/>
        <v>1</v>
      </c>
      <c r="AC35" s="71">
        <f t="shared" si="33"/>
        <v>2.4000000000000004</v>
      </c>
      <c r="AD35" s="71">
        <f t="shared" si="33"/>
        <v>2.4000000000000004</v>
      </c>
      <c r="AE35" s="71">
        <f t="shared" si="33"/>
        <v>2</v>
      </c>
      <c r="AF35" s="71">
        <f t="shared" si="33"/>
        <v>2</v>
      </c>
      <c r="AG35" s="71">
        <f t="shared" si="33"/>
        <v>0</v>
      </c>
      <c r="AH35" s="71">
        <f t="shared" si="33"/>
        <v>4.5</v>
      </c>
      <c r="AI35" s="71">
        <f t="shared" si="33"/>
        <v>1.5</v>
      </c>
      <c r="AJ35" s="71">
        <f t="shared" si="33"/>
        <v>1</v>
      </c>
      <c r="AK35" s="71">
        <f t="shared" ref="AK35" si="34">AK12*AK$5</f>
        <v>1</v>
      </c>
      <c r="AL35" s="71">
        <f t="shared" si="33"/>
        <v>2</v>
      </c>
      <c r="AM35" s="71">
        <f t="shared" si="33"/>
        <v>0</v>
      </c>
      <c r="AN35" s="71">
        <f t="shared" si="33"/>
        <v>2</v>
      </c>
      <c r="AO35" s="71">
        <f t="shared" si="33"/>
        <v>0</v>
      </c>
      <c r="AP35" s="71">
        <f t="shared" si="33"/>
        <v>0</v>
      </c>
      <c r="AQ35" s="71">
        <f t="shared" si="33"/>
        <v>2</v>
      </c>
      <c r="AR35" s="71">
        <f t="shared" si="33"/>
        <v>0</v>
      </c>
      <c r="AS35" s="71">
        <f t="shared" si="33"/>
        <v>1</v>
      </c>
      <c r="AT35" s="71">
        <f t="shared" si="33"/>
        <v>1</v>
      </c>
      <c r="AU35" s="71">
        <f t="shared" si="33"/>
        <v>1</v>
      </c>
      <c r="AV35" s="71">
        <f t="shared" si="33"/>
        <v>0</v>
      </c>
      <c r="AW35" s="71">
        <f t="shared" si="33"/>
        <v>0</v>
      </c>
      <c r="AX35" s="71">
        <f t="shared" si="33"/>
        <v>1</v>
      </c>
      <c r="AY35" s="71">
        <f t="shared" si="33"/>
        <v>2</v>
      </c>
      <c r="AZ35" s="71">
        <f t="shared" ref="AZ35:BA35" si="35">AZ12*AZ$5</f>
        <v>1</v>
      </c>
      <c r="BA35" s="71">
        <f t="shared" si="35"/>
        <v>1</v>
      </c>
      <c r="BB35" s="71">
        <f t="shared" si="33"/>
        <v>2.5</v>
      </c>
      <c r="BC35" s="71">
        <f t="shared" si="33"/>
        <v>2</v>
      </c>
      <c r="BD35" s="71">
        <f t="shared" si="33"/>
        <v>0</v>
      </c>
      <c r="BE35" s="71">
        <f t="shared" si="33"/>
        <v>2</v>
      </c>
      <c r="BF35" s="71">
        <f t="shared" si="33"/>
        <v>0</v>
      </c>
      <c r="BG35" s="71">
        <f t="shared" si="33"/>
        <v>4</v>
      </c>
      <c r="BH35" s="71">
        <f t="shared" ref="BH35:BI35" si="36">BH12*BH$5</f>
        <v>3</v>
      </c>
      <c r="BI35" s="71">
        <f t="shared" si="36"/>
        <v>2</v>
      </c>
      <c r="BJ35" s="71">
        <f t="shared" si="33"/>
        <v>0</v>
      </c>
      <c r="BS35" s="71">
        <f t="shared" si="33"/>
        <v>0</v>
      </c>
      <c r="BT35" s="71">
        <f t="shared" si="33"/>
        <v>0</v>
      </c>
      <c r="BU35" s="71">
        <f t="shared" si="33"/>
        <v>0</v>
      </c>
      <c r="BV35" s="71">
        <f t="shared" si="33"/>
        <v>0</v>
      </c>
      <c r="BW35" s="71">
        <f t="shared" si="33"/>
        <v>0</v>
      </c>
      <c r="BX35" s="71">
        <f t="shared" si="33"/>
        <v>0</v>
      </c>
      <c r="BY35" s="71">
        <f t="shared" si="33"/>
        <v>0</v>
      </c>
      <c r="BZ35" s="71">
        <f t="shared" si="33"/>
        <v>0</v>
      </c>
      <c r="CA35" s="71">
        <f t="shared" si="33"/>
        <v>0</v>
      </c>
      <c r="CB35" s="71">
        <f t="shared" si="33"/>
        <v>0</v>
      </c>
      <c r="CC35" s="71">
        <f t="shared" si="33"/>
        <v>0</v>
      </c>
      <c r="CD35" s="71">
        <f t="shared" si="33"/>
        <v>0</v>
      </c>
      <c r="CE35" s="71">
        <f t="shared" si="33"/>
        <v>0</v>
      </c>
      <c r="CF35" s="71">
        <f t="shared" si="33"/>
        <v>0</v>
      </c>
      <c r="CG35" s="71">
        <f t="shared" si="33"/>
        <v>0</v>
      </c>
      <c r="CH35" s="71">
        <f t="shared" si="33"/>
        <v>0</v>
      </c>
    </row>
    <row r="36" spans="4:86" ht="11.25" customHeight="1" x14ac:dyDescent="0.25">
      <c r="G36" s="71">
        <f t="shared" si="20"/>
        <v>77.7</v>
      </c>
      <c r="H36" s="71">
        <f t="shared" ref="H36:CH36" si="37">H13*H$5</f>
        <v>0</v>
      </c>
      <c r="I36" s="71">
        <f t="shared" si="37"/>
        <v>0</v>
      </c>
      <c r="J36" s="71">
        <f t="shared" si="37"/>
        <v>0</v>
      </c>
      <c r="K36" s="71">
        <f t="shared" si="37"/>
        <v>0</v>
      </c>
      <c r="L36" s="71">
        <f t="shared" si="37"/>
        <v>0</v>
      </c>
      <c r="M36" s="71">
        <f t="shared" si="37"/>
        <v>0</v>
      </c>
      <c r="N36" s="71">
        <f t="shared" si="37"/>
        <v>0</v>
      </c>
      <c r="O36" s="71">
        <f t="shared" si="37"/>
        <v>0</v>
      </c>
      <c r="P36" s="71">
        <f t="shared" si="37"/>
        <v>0</v>
      </c>
      <c r="Q36" s="71">
        <f t="shared" si="37"/>
        <v>0</v>
      </c>
      <c r="R36" s="71">
        <f t="shared" si="37"/>
        <v>1</v>
      </c>
      <c r="S36" s="71">
        <f t="shared" si="37"/>
        <v>3</v>
      </c>
      <c r="T36" s="71">
        <f t="shared" si="37"/>
        <v>3</v>
      </c>
      <c r="U36" s="71">
        <f t="shared" si="37"/>
        <v>3</v>
      </c>
      <c r="V36" s="71">
        <f t="shared" si="37"/>
        <v>3</v>
      </c>
      <c r="W36" s="71">
        <f t="shared" si="37"/>
        <v>1.5</v>
      </c>
      <c r="X36" s="71">
        <f t="shared" si="37"/>
        <v>1.5</v>
      </c>
      <c r="Y36" s="71">
        <f t="shared" si="37"/>
        <v>8</v>
      </c>
      <c r="Z36" s="71">
        <f t="shared" si="37"/>
        <v>2</v>
      </c>
      <c r="AA36" s="71">
        <f t="shared" si="37"/>
        <v>1</v>
      </c>
      <c r="AB36" s="71">
        <f t="shared" si="37"/>
        <v>1</v>
      </c>
      <c r="AC36" s="71">
        <f t="shared" si="37"/>
        <v>3</v>
      </c>
      <c r="AD36" s="71">
        <f t="shared" si="37"/>
        <v>3</v>
      </c>
      <c r="AE36" s="71">
        <f t="shared" si="37"/>
        <v>3.6</v>
      </c>
      <c r="AF36" s="71">
        <f t="shared" si="37"/>
        <v>3.6</v>
      </c>
      <c r="AG36" s="71">
        <f t="shared" si="37"/>
        <v>0</v>
      </c>
      <c r="AH36" s="71">
        <f t="shared" si="37"/>
        <v>4.5</v>
      </c>
      <c r="AI36" s="71">
        <f t="shared" si="37"/>
        <v>2</v>
      </c>
      <c r="AJ36" s="71">
        <f t="shared" si="37"/>
        <v>1</v>
      </c>
      <c r="AK36" s="71">
        <f t="shared" ref="AK36" si="38">AK13*AK$5</f>
        <v>1</v>
      </c>
      <c r="AL36" s="71">
        <f t="shared" si="37"/>
        <v>0</v>
      </c>
      <c r="AM36" s="71">
        <f t="shared" si="37"/>
        <v>0</v>
      </c>
      <c r="AN36" s="71">
        <f t="shared" si="37"/>
        <v>2</v>
      </c>
      <c r="AO36" s="71">
        <f t="shared" si="37"/>
        <v>0</v>
      </c>
      <c r="AP36" s="71">
        <f t="shared" si="37"/>
        <v>0</v>
      </c>
      <c r="AQ36" s="71">
        <f t="shared" si="37"/>
        <v>2</v>
      </c>
      <c r="AR36" s="71">
        <f t="shared" si="37"/>
        <v>0</v>
      </c>
      <c r="AS36" s="71">
        <f t="shared" si="37"/>
        <v>1</v>
      </c>
      <c r="AT36" s="71">
        <f t="shared" si="37"/>
        <v>1</v>
      </c>
      <c r="AU36" s="71">
        <f t="shared" si="37"/>
        <v>1</v>
      </c>
      <c r="AV36" s="71">
        <f t="shared" si="37"/>
        <v>0</v>
      </c>
      <c r="AW36" s="71">
        <f t="shared" si="37"/>
        <v>0</v>
      </c>
      <c r="AX36" s="71">
        <f t="shared" si="37"/>
        <v>0.5</v>
      </c>
      <c r="AY36" s="71">
        <f t="shared" si="37"/>
        <v>2</v>
      </c>
      <c r="AZ36" s="71">
        <f t="shared" ref="AZ36:BA36" si="39">AZ13*AZ$5</f>
        <v>2</v>
      </c>
      <c r="BA36" s="71">
        <f t="shared" si="39"/>
        <v>2</v>
      </c>
      <c r="BB36" s="71">
        <f t="shared" si="37"/>
        <v>1.75</v>
      </c>
      <c r="BC36" s="71">
        <f t="shared" si="37"/>
        <v>1.75</v>
      </c>
      <c r="BD36" s="71">
        <f t="shared" si="37"/>
        <v>0</v>
      </c>
      <c r="BE36" s="71">
        <f t="shared" si="37"/>
        <v>2</v>
      </c>
      <c r="BF36" s="71">
        <f t="shared" si="37"/>
        <v>0</v>
      </c>
      <c r="BG36" s="71">
        <f t="shared" si="37"/>
        <v>4</v>
      </c>
      <c r="BH36" s="71">
        <f t="shared" ref="BH36:BI36" si="40">BH13*BH$5</f>
        <v>3</v>
      </c>
      <c r="BI36" s="71">
        <f t="shared" si="40"/>
        <v>2</v>
      </c>
      <c r="BJ36" s="71">
        <f t="shared" si="37"/>
        <v>0</v>
      </c>
      <c r="BS36" s="71">
        <f t="shared" si="37"/>
        <v>0</v>
      </c>
      <c r="BT36" s="71">
        <f t="shared" si="37"/>
        <v>0</v>
      </c>
      <c r="BU36" s="71">
        <f t="shared" si="37"/>
        <v>0</v>
      </c>
      <c r="BV36" s="71">
        <f t="shared" si="37"/>
        <v>0</v>
      </c>
      <c r="BW36" s="71">
        <f t="shared" si="37"/>
        <v>0</v>
      </c>
      <c r="BX36" s="71">
        <f t="shared" si="37"/>
        <v>0</v>
      </c>
      <c r="BY36" s="71">
        <f t="shared" si="37"/>
        <v>0</v>
      </c>
      <c r="BZ36" s="71">
        <f t="shared" si="37"/>
        <v>0</v>
      </c>
      <c r="CA36" s="71">
        <f t="shared" si="37"/>
        <v>0</v>
      </c>
      <c r="CB36" s="71">
        <f t="shared" si="37"/>
        <v>0</v>
      </c>
      <c r="CC36" s="71">
        <f t="shared" si="37"/>
        <v>0</v>
      </c>
      <c r="CD36" s="71">
        <f t="shared" si="37"/>
        <v>0</v>
      </c>
      <c r="CE36" s="71">
        <f t="shared" si="37"/>
        <v>0</v>
      </c>
      <c r="CF36" s="71">
        <f t="shared" si="37"/>
        <v>0</v>
      </c>
      <c r="CG36" s="71">
        <f t="shared" si="37"/>
        <v>0</v>
      </c>
      <c r="CH36" s="71">
        <f t="shared" si="37"/>
        <v>0</v>
      </c>
    </row>
    <row r="37" spans="4:86" x14ac:dyDescent="0.25">
      <c r="G37" s="71">
        <f t="shared" si="20"/>
        <v>66.025000000000006</v>
      </c>
      <c r="H37" s="71">
        <f t="shared" ref="H37:CH37" si="41">H14*H$5</f>
        <v>0</v>
      </c>
      <c r="I37" s="71">
        <f t="shared" si="41"/>
        <v>0</v>
      </c>
      <c r="J37" s="71">
        <f t="shared" si="41"/>
        <v>0</v>
      </c>
      <c r="K37" s="71">
        <f t="shared" si="41"/>
        <v>0</v>
      </c>
      <c r="L37" s="71">
        <f t="shared" si="41"/>
        <v>0</v>
      </c>
      <c r="M37" s="71">
        <f t="shared" si="41"/>
        <v>0</v>
      </c>
      <c r="N37" s="71">
        <f t="shared" si="41"/>
        <v>0.625</v>
      </c>
      <c r="O37" s="71">
        <f t="shared" si="41"/>
        <v>0</v>
      </c>
      <c r="P37" s="71">
        <f t="shared" si="41"/>
        <v>0</v>
      </c>
      <c r="Q37" s="71">
        <f t="shared" si="41"/>
        <v>0</v>
      </c>
      <c r="R37" s="71">
        <f t="shared" si="41"/>
        <v>1</v>
      </c>
      <c r="S37" s="71">
        <f t="shared" si="41"/>
        <v>3</v>
      </c>
      <c r="T37" s="71">
        <f t="shared" si="41"/>
        <v>3.375</v>
      </c>
      <c r="U37" s="71">
        <f t="shared" si="41"/>
        <v>3.375</v>
      </c>
      <c r="V37" s="71">
        <f t="shared" si="41"/>
        <v>0</v>
      </c>
      <c r="W37" s="71">
        <f t="shared" si="41"/>
        <v>0</v>
      </c>
      <c r="X37" s="71">
        <f t="shared" si="41"/>
        <v>0</v>
      </c>
      <c r="Y37" s="71">
        <f t="shared" si="41"/>
        <v>7.5</v>
      </c>
      <c r="Z37" s="71">
        <f t="shared" si="41"/>
        <v>2</v>
      </c>
      <c r="AA37" s="71">
        <f t="shared" si="41"/>
        <v>1</v>
      </c>
      <c r="AB37" s="71">
        <f t="shared" si="41"/>
        <v>1</v>
      </c>
      <c r="AC37" s="71">
        <f t="shared" si="41"/>
        <v>3</v>
      </c>
      <c r="AD37" s="71">
        <f t="shared" si="41"/>
        <v>3</v>
      </c>
      <c r="AE37" s="71">
        <f t="shared" si="41"/>
        <v>0.5</v>
      </c>
      <c r="AF37" s="71">
        <f t="shared" si="41"/>
        <v>0.5</v>
      </c>
      <c r="AG37" s="71">
        <f t="shared" si="41"/>
        <v>0</v>
      </c>
      <c r="AH37" s="71">
        <f t="shared" si="41"/>
        <v>6</v>
      </c>
      <c r="AI37" s="71">
        <f t="shared" si="41"/>
        <v>2</v>
      </c>
      <c r="AJ37" s="71">
        <f t="shared" si="41"/>
        <v>1</v>
      </c>
      <c r="AK37" s="71">
        <f t="shared" ref="AK37" si="42">AK14*AK$5</f>
        <v>1</v>
      </c>
      <c r="AL37" s="71">
        <f t="shared" si="41"/>
        <v>0</v>
      </c>
      <c r="AM37" s="71">
        <f t="shared" si="41"/>
        <v>0</v>
      </c>
      <c r="AN37" s="71">
        <f t="shared" si="41"/>
        <v>2</v>
      </c>
      <c r="AO37" s="71">
        <f t="shared" si="41"/>
        <v>0</v>
      </c>
      <c r="AP37" s="71">
        <f t="shared" si="41"/>
        <v>0</v>
      </c>
      <c r="AQ37" s="71">
        <f t="shared" si="41"/>
        <v>1.5</v>
      </c>
      <c r="AR37" s="71">
        <f t="shared" si="41"/>
        <v>0</v>
      </c>
      <c r="AS37" s="71">
        <f t="shared" si="41"/>
        <v>0.9</v>
      </c>
      <c r="AT37" s="71">
        <f t="shared" si="41"/>
        <v>1</v>
      </c>
      <c r="AU37" s="71">
        <f t="shared" si="41"/>
        <v>1</v>
      </c>
      <c r="AV37" s="71">
        <f t="shared" si="41"/>
        <v>0</v>
      </c>
      <c r="AW37" s="71">
        <f t="shared" si="41"/>
        <v>0</v>
      </c>
      <c r="AX37" s="71">
        <f t="shared" si="41"/>
        <v>1</v>
      </c>
      <c r="AY37" s="71">
        <f t="shared" si="41"/>
        <v>2</v>
      </c>
      <c r="AZ37" s="71">
        <f t="shared" ref="AZ37:BA37" si="43">AZ14*AZ$5</f>
        <v>1</v>
      </c>
      <c r="BA37" s="71">
        <f t="shared" si="43"/>
        <v>1</v>
      </c>
      <c r="BB37" s="71">
        <f t="shared" si="41"/>
        <v>2</v>
      </c>
      <c r="BC37" s="71">
        <f t="shared" si="41"/>
        <v>1.75</v>
      </c>
      <c r="BD37" s="71">
        <f t="shared" si="41"/>
        <v>0</v>
      </c>
      <c r="BE37" s="71">
        <f t="shared" si="41"/>
        <v>2</v>
      </c>
      <c r="BF37" s="71">
        <f t="shared" si="41"/>
        <v>0</v>
      </c>
      <c r="BG37" s="71">
        <f t="shared" si="41"/>
        <v>4</v>
      </c>
      <c r="BH37" s="71">
        <f t="shared" ref="BH37:BI37" si="44">BH14*BH$5</f>
        <v>3</v>
      </c>
      <c r="BI37" s="71">
        <f t="shared" si="44"/>
        <v>2</v>
      </c>
      <c r="BJ37" s="71">
        <f t="shared" si="41"/>
        <v>0</v>
      </c>
      <c r="BS37" s="71">
        <f t="shared" si="41"/>
        <v>0</v>
      </c>
      <c r="BT37" s="71">
        <f t="shared" si="41"/>
        <v>0</v>
      </c>
      <c r="BU37" s="71">
        <f t="shared" si="41"/>
        <v>0</v>
      </c>
      <c r="BV37" s="71">
        <f t="shared" si="41"/>
        <v>0</v>
      </c>
      <c r="BW37" s="71">
        <f t="shared" si="41"/>
        <v>0</v>
      </c>
      <c r="BX37" s="71">
        <f t="shared" si="41"/>
        <v>0</v>
      </c>
      <c r="BY37" s="71">
        <f t="shared" si="41"/>
        <v>0</v>
      </c>
      <c r="BZ37" s="71">
        <f t="shared" si="41"/>
        <v>0</v>
      </c>
      <c r="CA37" s="71">
        <f t="shared" si="41"/>
        <v>0</v>
      </c>
      <c r="CB37" s="71">
        <f t="shared" si="41"/>
        <v>0</v>
      </c>
      <c r="CC37" s="71">
        <f t="shared" si="41"/>
        <v>0</v>
      </c>
      <c r="CD37" s="71">
        <f t="shared" si="41"/>
        <v>0</v>
      </c>
      <c r="CE37" s="71">
        <f t="shared" si="41"/>
        <v>0</v>
      </c>
      <c r="CF37" s="71">
        <f t="shared" si="41"/>
        <v>0</v>
      </c>
      <c r="CG37" s="71">
        <f t="shared" si="41"/>
        <v>0</v>
      </c>
      <c r="CH37" s="71">
        <f t="shared" si="41"/>
        <v>0</v>
      </c>
    </row>
    <row r="38" spans="4:86" ht="11.25" customHeight="1" x14ac:dyDescent="0.25">
      <c r="G38" s="71">
        <f t="shared" si="20"/>
        <v>80.974999999999994</v>
      </c>
      <c r="H38" s="71">
        <f t="shared" ref="H38:CH38" si="45">H15*H$5</f>
        <v>0</v>
      </c>
      <c r="I38" s="71">
        <f t="shared" si="45"/>
        <v>0</v>
      </c>
      <c r="J38" s="71">
        <f t="shared" si="45"/>
        <v>0</v>
      </c>
      <c r="K38" s="71">
        <f t="shared" si="45"/>
        <v>0</v>
      </c>
      <c r="L38" s="71">
        <f t="shared" si="45"/>
        <v>0</v>
      </c>
      <c r="M38" s="71">
        <f t="shared" si="45"/>
        <v>0</v>
      </c>
      <c r="N38" s="71">
        <f t="shared" si="45"/>
        <v>0.625</v>
      </c>
      <c r="O38" s="71">
        <f t="shared" si="45"/>
        <v>0</v>
      </c>
      <c r="P38" s="71">
        <f t="shared" si="45"/>
        <v>0</v>
      </c>
      <c r="Q38" s="71">
        <f t="shared" si="45"/>
        <v>0</v>
      </c>
      <c r="R38" s="71">
        <f t="shared" si="45"/>
        <v>1</v>
      </c>
      <c r="S38" s="71">
        <f t="shared" si="45"/>
        <v>3</v>
      </c>
      <c r="T38" s="71">
        <f t="shared" si="45"/>
        <v>3.375</v>
      </c>
      <c r="U38" s="71">
        <f t="shared" si="45"/>
        <v>3.375</v>
      </c>
      <c r="V38" s="71">
        <f t="shared" si="45"/>
        <v>3</v>
      </c>
      <c r="W38" s="71">
        <f t="shared" si="45"/>
        <v>1.5</v>
      </c>
      <c r="X38" s="71">
        <f t="shared" si="45"/>
        <v>1.5</v>
      </c>
      <c r="Y38" s="71">
        <f t="shared" si="45"/>
        <v>8</v>
      </c>
      <c r="Z38" s="71">
        <f t="shared" si="45"/>
        <v>2</v>
      </c>
      <c r="AA38" s="71">
        <f t="shared" si="45"/>
        <v>1</v>
      </c>
      <c r="AB38" s="71">
        <f t="shared" si="45"/>
        <v>1</v>
      </c>
      <c r="AC38" s="71">
        <f t="shared" si="45"/>
        <v>2.25</v>
      </c>
      <c r="AD38" s="71">
        <f t="shared" si="45"/>
        <v>2.25</v>
      </c>
      <c r="AE38" s="71">
        <f t="shared" si="45"/>
        <v>4</v>
      </c>
      <c r="AF38" s="71">
        <f t="shared" si="45"/>
        <v>3.6</v>
      </c>
      <c r="AG38" s="71">
        <f t="shared" si="45"/>
        <v>0</v>
      </c>
      <c r="AH38" s="71">
        <f t="shared" si="45"/>
        <v>4.5</v>
      </c>
      <c r="AI38" s="71">
        <f t="shared" si="45"/>
        <v>2</v>
      </c>
      <c r="AJ38" s="71">
        <f t="shared" si="45"/>
        <v>1</v>
      </c>
      <c r="AK38" s="71">
        <f t="shared" ref="AK38" si="46">AK15*AK$5</f>
        <v>1</v>
      </c>
      <c r="AL38" s="71">
        <f t="shared" si="45"/>
        <v>2</v>
      </c>
      <c r="AM38" s="71">
        <f t="shared" si="45"/>
        <v>0</v>
      </c>
      <c r="AN38" s="71">
        <f t="shared" si="45"/>
        <v>2.5</v>
      </c>
      <c r="AO38" s="71">
        <f t="shared" si="45"/>
        <v>0</v>
      </c>
      <c r="AP38" s="71">
        <f t="shared" si="45"/>
        <v>0</v>
      </c>
      <c r="AQ38" s="71">
        <f t="shared" si="45"/>
        <v>2.5</v>
      </c>
      <c r="AR38" s="71">
        <f t="shared" si="45"/>
        <v>0</v>
      </c>
      <c r="AS38" s="71">
        <f t="shared" si="45"/>
        <v>1</v>
      </c>
      <c r="AT38" s="71">
        <f t="shared" si="45"/>
        <v>1</v>
      </c>
      <c r="AU38" s="71">
        <f t="shared" si="45"/>
        <v>1</v>
      </c>
      <c r="AV38" s="71">
        <f t="shared" si="45"/>
        <v>0</v>
      </c>
      <c r="AW38" s="71">
        <f t="shared" si="45"/>
        <v>0</v>
      </c>
      <c r="AX38" s="71">
        <f t="shared" si="45"/>
        <v>0.5</v>
      </c>
      <c r="AY38" s="71">
        <f t="shared" si="45"/>
        <v>2</v>
      </c>
      <c r="AZ38" s="71">
        <f t="shared" ref="AZ38:BA38" si="47">AZ15*AZ$5</f>
        <v>2</v>
      </c>
      <c r="BA38" s="71">
        <f t="shared" si="47"/>
        <v>2</v>
      </c>
      <c r="BB38" s="71">
        <f t="shared" si="45"/>
        <v>1.75</v>
      </c>
      <c r="BC38" s="71">
        <f t="shared" si="45"/>
        <v>1.75</v>
      </c>
      <c r="BD38" s="71">
        <f t="shared" si="45"/>
        <v>0</v>
      </c>
      <c r="BE38" s="71">
        <f t="shared" si="45"/>
        <v>2</v>
      </c>
      <c r="BF38" s="71">
        <f t="shared" si="45"/>
        <v>0</v>
      </c>
      <c r="BG38" s="71">
        <f t="shared" si="45"/>
        <v>4</v>
      </c>
      <c r="BH38" s="71">
        <f t="shared" ref="BH38:BI38" si="48">BH15*BH$5</f>
        <v>3</v>
      </c>
      <c r="BI38" s="71">
        <f t="shared" si="48"/>
        <v>2</v>
      </c>
      <c r="BJ38" s="71">
        <f t="shared" si="45"/>
        <v>0</v>
      </c>
      <c r="BS38" s="71">
        <f t="shared" si="45"/>
        <v>0</v>
      </c>
      <c r="BT38" s="71">
        <f t="shared" si="45"/>
        <v>0</v>
      </c>
      <c r="BU38" s="71">
        <f t="shared" si="45"/>
        <v>0</v>
      </c>
      <c r="BV38" s="71">
        <f t="shared" si="45"/>
        <v>0</v>
      </c>
      <c r="BW38" s="71">
        <f t="shared" si="45"/>
        <v>0</v>
      </c>
      <c r="BX38" s="71">
        <f t="shared" si="45"/>
        <v>0</v>
      </c>
      <c r="BY38" s="71">
        <f t="shared" si="45"/>
        <v>0</v>
      </c>
      <c r="BZ38" s="71">
        <f t="shared" si="45"/>
        <v>0</v>
      </c>
      <c r="CA38" s="71">
        <f t="shared" si="45"/>
        <v>0</v>
      </c>
      <c r="CB38" s="71">
        <f t="shared" si="45"/>
        <v>0</v>
      </c>
      <c r="CC38" s="71">
        <f t="shared" si="45"/>
        <v>0</v>
      </c>
      <c r="CD38" s="71">
        <f t="shared" si="45"/>
        <v>0</v>
      </c>
      <c r="CE38" s="71">
        <f t="shared" si="45"/>
        <v>0</v>
      </c>
      <c r="CF38" s="71">
        <f t="shared" si="45"/>
        <v>0</v>
      </c>
      <c r="CG38" s="71">
        <f t="shared" si="45"/>
        <v>0</v>
      </c>
      <c r="CH38" s="71">
        <f t="shared" si="45"/>
        <v>0</v>
      </c>
    </row>
    <row r="39" spans="4:86" ht="12" customHeight="1" x14ac:dyDescent="0.25">
      <c r="G39" s="71">
        <f t="shared" si="20"/>
        <v>84.25</v>
      </c>
      <c r="H39" s="71">
        <f t="shared" ref="H39:CH39" si="49">H16*H$5</f>
        <v>0</v>
      </c>
      <c r="I39" s="71">
        <f t="shared" si="49"/>
        <v>0</v>
      </c>
      <c r="J39" s="71">
        <f t="shared" si="49"/>
        <v>0</v>
      </c>
      <c r="K39" s="71">
        <f t="shared" si="49"/>
        <v>0</v>
      </c>
      <c r="L39" s="71">
        <f t="shared" si="49"/>
        <v>0</v>
      </c>
      <c r="M39" s="71">
        <f t="shared" si="49"/>
        <v>0</v>
      </c>
      <c r="N39" s="71">
        <f t="shared" si="49"/>
        <v>0</v>
      </c>
      <c r="O39" s="71">
        <f t="shared" si="49"/>
        <v>0</v>
      </c>
      <c r="P39" s="71">
        <f t="shared" si="49"/>
        <v>0</v>
      </c>
      <c r="Q39" s="71">
        <f t="shared" si="49"/>
        <v>0</v>
      </c>
      <c r="R39" s="71">
        <f t="shared" si="49"/>
        <v>1</v>
      </c>
      <c r="S39" s="71">
        <f t="shared" si="49"/>
        <v>3</v>
      </c>
      <c r="T39" s="71">
        <f t="shared" si="49"/>
        <v>3</v>
      </c>
      <c r="U39" s="71">
        <f t="shared" si="49"/>
        <v>3.75</v>
      </c>
      <c r="V39" s="71">
        <f t="shared" si="49"/>
        <v>3</v>
      </c>
      <c r="W39" s="71">
        <f t="shared" si="49"/>
        <v>3</v>
      </c>
      <c r="X39" s="71">
        <f t="shared" si="49"/>
        <v>3</v>
      </c>
      <c r="Y39" s="71">
        <f t="shared" si="49"/>
        <v>8</v>
      </c>
      <c r="Z39" s="71">
        <f t="shared" si="49"/>
        <v>2</v>
      </c>
      <c r="AA39" s="71">
        <f t="shared" si="49"/>
        <v>1</v>
      </c>
      <c r="AB39" s="71">
        <f t="shared" si="49"/>
        <v>1</v>
      </c>
      <c r="AC39" s="71">
        <f t="shared" si="49"/>
        <v>3</v>
      </c>
      <c r="AD39" s="71">
        <f t="shared" si="49"/>
        <v>3</v>
      </c>
      <c r="AE39" s="71">
        <f t="shared" si="49"/>
        <v>4</v>
      </c>
      <c r="AF39" s="71">
        <f t="shared" si="49"/>
        <v>4</v>
      </c>
      <c r="AG39" s="71">
        <f t="shared" si="49"/>
        <v>0</v>
      </c>
      <c r="AH39" s="71">
        <f t="shared" si="49"/>
        <v>6</v>
      </c>
      <c r="AI39" s="71">
        <f t="shared" si="49"/>
        <v>2</v>
      </c>
      <c r="AJ39" s="71">
        <f t="shared" si="49"/>
        <v>1</v>
      </c>
      <c r="AK39" s="71">
        <f t="shared" ref="AK39" si="50">AK16*AK$5</f>
        <v>1</v>
      </c>
      <c r="AL39" s="71">
        <f t="shared" si="49"/>
        <v>0</v>
      </c>
      <c r="AM39" s="71">
        <f t="shared" si="49"/>
        <v>0</v>
      </c>
      <c r="AN39" s="71">
        <f t="shared" si="49"/>
        <v>2</v>
      </c>
      <c r="AO39" s="71">
        <f t="shared" si="49"/>
        <v>0</v>
      </c>
      <c r="AP39" s="71">
        <f t="shared" si="49"/>
        <v>0</v>
      </c>
      <c r="AQ39" s="71">
        <f t="shared" si="49"/>
        <v>2</v>
      </c>
      <c r="AR39" s="71">
        <f t="shared" si="49"/>
        <v>0</v>
      </c>
      <c r="AS39" s="71">
        <f t="shared" si="49"/>
        <v>1</v>
      </c>
      <c r="AT39" s="71">
        <f t="shared" si="49"/>
        <v>1</v>
      </c>
      <c r="AU39" s="71">
        <f t="shared" si="49"/>
        <v>1</v>
      </c>
      <c r="AV39" s="71">
        <f t="shared" si="49"/>
        <v>0</v>
      </c>
      <c r="AW39" s="71">
        <f t="shared" si="49"/>
        <v>0</v>
      </c>
      <c r="AX39" s="71">
        <f t="shared" si="49"/>
        <v>1</v>
      </c>
      <c r="AY39" s="71">
        <f t="shared" si="49"/>
        <v>2</v>
      </c>
      <c r="AZ39" s="71">
        <f t="shared" ref="AZ39:BA39" si="51">AZ16*AZ$5</f>
        <v>2</v>
      </c>
      <c r="BA39" s="71">
        <f t="shared" si="51"/>
        <v>2</v>
      </c>
      <c r="BB39" s="71">
        <f t="shared" si="49"/>
        <v>1.75</v>
      </c>
      <c r="BC39" s="71">
        <f t="shared" si="49"/>
        <v>1.75</v>
      </c>
      <c r="BD39" s="71">
        <f t="shared" si="49"/>
        <v>0</v>
      </c>
      <c r="BE39" s="71">
        <f t="shared" si="49"/>
        <v>2</v>
      </c>
      <c r="BF39" s="71">
        <f t="shared" si="49"/>
        <v>0</v>
      </c>
      <c r="BG39" s="71">
        <f t="shared" si="49"/>
        <v>4</v>
      </c>
      <c r="BH39" s="71">
        <f t="shared" ref="BH39:BI39" si="52">BH16*BH$5</f>
        <v>3</v>
      </c>
      <c r="BI39" s="71">
        <f t="shared" si="52"/>
        <v>2</v>
      </c>
      <c r="BJ39" s="71">
        <f t="shared" si="49"/>
        <v>0</v>
      </c>
      <c r="BS39" s="71">
        <f t="shared" si="49"/>
        <v>0</v>
      </c>
      <c r="BT39" s="71">
        <f t="shared" si="49"/>
        <v>0</v>
      </c>
      <c r="BU39" s="71">
        <f t="shared" si="49"/>
        <v>0</v>
      </c>
      <c r="BV39" s="71">
        <f t="shared" si="49"/>
        <v>0</v>
      </c>
      <c r="BW39" s="71">
        <f t="shared" si="49"/>
        <v>0</v>
      </c>
      <c r="BX39" s="71">
        <f t="shared" si="49"/>
        <v>0</v>
      </c>
      <c r="BY39" s="71">
        <f t="shared" si="49"/>
        <v>0</v>
      </c>
      <c r="BZ39" s="71">
        <f t="shared" si="49"/>
        <v>0</v>
      </c>
      <c r="CA39" s="71">
        <f t="shared" si="49"/>
        <v>0</v>
      </c>
      <c r="CB39" s="71">
        <f t="shared" si="49"/>
        <v>0</v>
      </c>
      <c r="CC39" s="71">
        <f t="shared" si="49"/>
        <v>0</v>
      </c>
      <c r="CD39" s="71">
        <f t="shared" si="49"/>
        <v>0</v>
      </c>
      <c r="CE39" s="71">
        <f t="shared" si="49"/>
        <v>0</v>
      </c>
      <c r="CF39" s="71">
        <f t="shared" si="49"/>
        <v>0</v>
      </c>
      <c r="CG39" s="71">
        <f t="shared" si="49"/>
        <v>0</v>
      </c>
      <c r="CH39" s="71">
        <f t="shared" si="49"/>
        <v>1</v>
      </c>
    </row>
    <row r="40" spans="4:86" ht="11.25" customHeight="1" x14ac:dyDescent="0.25">
      <c r="G40" s="71">
        <f t="shared" si="20"/>
        <v>82.375</v>
      </c>
      <c r="H40" s="71">
        <f t="shared" ref="H40:CH40" si="53">H17*H$5</f>
        <v>0</v>
      </c>
      <c r="I40" s="71">
        <f t="shared" si="53"/>
        <v>0</v>
      </c>
      <c r="J40" s="71">
        <f t="shared" si="53"/>
        <v>0</v>
      </c>
      <c r="K40" s="71">
        <f t="shared" si="53"/>
        <v>0</v>
      </c>
      <c r="L40" s="71">
        <f t="shared" si="53"/>
        <v>0</v>
      </c>
      <c r="M40" s="71">
        <f t="shared" si="53"/>
        <v>0</v>
      </c>
      <c r="N40" s="71">
        <f t="shared" si="53"/>
        <v>0</v>
      </c>
      <c r="O40" s="71">
        <f t="shared" si="53"/>
        <v>0</v>
      </c>
      <c r="P40" s="71">
        <f t="shared" si="53"/>
        <v>0</v>
      </c>
      <c r="Q40" s="71">
        <f t="shared" si="53"/>
        <v>0</v>
      </c>
      <c r="R40" s="71">
        <f t="shared" si="53"/>
        <v>1</v>
      </c>
      <c r="S40" s="71">
        <f t="shared" si="53"/>
        <v>3</v>
      </c>
      <c r="T40" s="71">
        <f t="shared" si="53"/>
        <v>3.75</v>
      </c>
      <c r="U40" s="71">
        <f t="shared" si="53"/>
        <v>3.375</v>
      </c>
      <c r="V40" s="71">
        <f t="shared" si="53"/>
        <v>3</v>
      </c>
      <c r="W40" s="71">
        <f t="shared" si="53"/>
        <v>1.5</v>
      </c>
      <c r="X40" s="71">
        <f t="shared" si="53"/>
        <v>1.5</v>
      </c>
      <c r="Y40" s="71">
        <f t="shared" si="53"/>
        <v>8</v>
      </c>
      <c r="Z40" s="71">
        <f t="shared" si="53"/>
        <v>2</v>
      </c>
      <c r="AA40" s="71">
        <f t="shared" si="53"/>
        <v>1</v>
      </c>
      <c r="AB40" s="71">
        <f t="shared" si="53"/>
        <v>1</v>
      </c>
      <c r="AC40" s="71">
        <f t="shared" si="53"/>
        <v>3</v>
      </c>
      <c r="AD40" s="71">
        <f t="shared" si="53"/>
        <v>3</v>
      </c>
      <c r="AE40" s="71">
        <f t="shared" si="53"/>
        <v>4</v>
      </c>
      <c r="AF40" s="71">
        <f t="shared" si="53"/>
        <v>4</v>
      </c>
      <c r="AG40" s="71">
        <f t="shared" si="53"/>
        <v>0</v>
      </c>
      <c r="AH40" s="71">
        <f t="shared" si="53"/>
        <v>5.25</v>
      </c>
      <c r="AI40" s="71">
        <f t="shared" si="53"/>
        <v>2</v>
      </c>
      <c r="AJ40" s="71">
        <f t="shared" si="53"/>
        <v>1</v>
      </c>
      <c r="AK40" s="71">
        <f t="shared" ref="AK40" si="54">AK17*AK$5</f>
        <v>1</v>
      </c>
      <c r="AL40" s="71">
        <f t="shared" si="53"/>
        <v>0</v>
      </c>
      <c r="AM40" s="71">
        <f t="shared" si="53"/>
        <v>0</v>
      </c>
      <c r="AN40" s="71">
        <f t="shared" si="53"/>
        <v>2.5</v>
      </c>
      <c r="AO40" s="71">
        <f t="shared" si="53"/>
        <v>0</v>
      </c>
      <c r="AP40" s="71">
        <f t="shared" si="53"/>
        <v>0</v>
      </c>
      <c r="AQ40" s="71">
        <f t="shared" si="53"/>
        <v>2.5</v>
      </c>
      <c r="AR40" s="71">
        <f t="shared" si="53"/>
        <v>0</v>
      </c>
      <c r="AS40" s="71">
        <f t="shared" si="53"/>
        <v>1</v>
      </c>
      <c r="AT40" s="71">
        <f t="shared" si="53"/>
        <v>1</v>
      </c>
      <c r="AU40" s="71">
        <f t="shared" si="53"/>
        <v>1</v>
      </c>
      <c r="AV40" s="71">
        <f t="shared" si="53"/>
        <v>0</v>
      </c>
      <c r="AW40" s="71">
        <f t="shared" si="53"/>
        <v>0</v>
      </c>
      <c r="AX40" s="71">
        <f t="shared" si="53"/>
        <v>1</v>
      </c>
      <c r="AY40" s="71">
        <f t="shared" si="53"/>
        <v>2</v>
      </c>
      <c r="AZ40" s="71">
        <f t="shared" ref="AZ40:BA40" si="55">AZ17*AZ$5</f>
        <v>2</v>
      </c>
      <c r="BA40" s="71">
        <f t="shared" si="55"/>
        <v>2</v>
      </c>
      <c r="BB40" s="71">
        <f t="shared" si="53"/>
        <v>2</v>
      </c>
      <c r="BC40" s="71">
        <f t="shared" si="53"/>
        <v>2</v>
      </c>
      <c r="BD40" s="71">
        <f t="shared" si="53"/>
        <v>0</v>
      </c>
      <c r="BE40" s="71">
        <f t="shared" si="53"/>
        <v>2</v>
      </c>
      <c r="BF40" s="71">
        <f t="shared" si="53"/>
        <v>0</v>
      </c>
      <c r="BG40" s="71">
        <f t="shared" si="53"/>
        <v>4</v>
      </c>
      <c r="BH40" s="71">
        <f t="shared" ref="BH40:BI40" si="56">BH17*BH$5</f>
        <v>3</v>
      </c>
      <c r="BI40" s="71">
        <f t="shared" si="56"/>
        <v>2</v>
      </c>
      <c r="BJ40" s="71">
        <f t="shared" si="53"/>
        <v>0</v>
      </c>
      <c r="BS40" s="71">
        <f t="shared" si="53"/>
        <v>0</v>
      </c>
      <c r="BT40" s="71">
        <f t="shared" si="53"/>
        <v>0</v>
      </c>
      <c r="BU40" s="71">
        <f t="shared" si="53"/>
        <v>0</v>
      </c>
      <c r="BV40" s="71">
        <f t="shared" si="53"/>
        <v>0</v>
      </c>
      <c r="BW40" s="71">
        <f t="shared" si="53"/>
        <v>0</v>
      </c>
      <c r="BX40" s="71">
        <f t="shared" si="53"/>
        <v>0</v>
      </c>
      <c r="BY40" s="71">
        <f t="shared" si="53"/>
        <v>0</v>
      </c>
      <c r="BZ40" s="71">
        <f t="shared" si="53"/>
        <v>0</v>
      </c>
      <c r="CA40" s="71">
        <f t="shared" si="53"/>
        <v>0</v>
      </c>
      <c r="CB40" s="71">
        <f t="shared" si="53"/>
        <v>0</v>
      </c>
      <c r="CC40" s="71">
        <f t="shared" si="53"/>
        <v>0</v>
      </c>
      <c r="CD40" s="71">
        <f t="shared" si="53"/>
        <v>0</v>
      </c>
      <c r="CE40" s="71">
        <f t="shared" si="53"/>
        <v>0</v>
      </c>
      <c r="CF40" s="71">
        <f t="shared" si="53"/>
        <v>0</v>
      </c>
      <c r="CG40" s="71">
        <f t="shared" si="53"/>
        <v>0</v>
      </c>
      <c r="CH40" s="71">
        <f t="shared" si="53"/>
        <v>0</v>
      </c>
    </row>
    <row r="41" spans="4:86" x14ac:dyDescent="0.25">
      <c r="G41" s="71">
        <f t="shared" si="20"/>
        <v>71.25</v>
      </c>
      <c r="H41" s="71">
        <f t="shared" ref="H41:CH41" si="57">H18*H$5</f>
        <v>0</v>
      </c>
      <c r="I41" s="71">
        <f t="shared" si="57"/>
        <v>0</v>
      </c>
      <c r="J41" s="71">
        <f t="shared" si="57"/>
        <v>0</v>
      </c>
      <c r="K41" s="71">
        <f t="shared" si="57"/>
        <v>0</v>
      </c>
      <c r="L41" s="71">
        <f t="shared" si="57"/>
        <v>0</v>
      </c>
      <c r="M41" s="71">
        <f t="shared" si="57"/>
        <v>0</v>
      </c>
      <c r="N41" s="71">
        <f t="shared" si="57"/>
        <v>0</v>
      </c>
      <c r="O41" s="71">
        <f t="shared" si="57"/>
        <v>0</v>
      </c>
      <c r="P41" s="71">
        <f t="shared" si="57"/>
        <v>0</v>
      </c>
      <c r="Q41" s="71">
        <f t="shared" si="57"/>
        <v>0</v>
      </c>
      <c r="R41" s="71">
        <f t="shared" si="57"/>
        <v>1</v>
      </c>
      <c r="S41" s="71">
        <f t="shared" si="57"/>
        <v>3</v>
      </c>
      <c r="T41" s="71">
        <f t="shared" si="57"/>
        <v>3.375</v>
      </c>
      <c r="U41" s="71">
        <f t="shared" si="57"/>
        <v>3.375</v>
      </c>
      <c r="V41" s="71">
        <f t="shared" si="57"/>
        <v>3</v>
      </c>
      <c r="W41" s="71">
        <f t="shared" si="57"/>
        <v>1.875</v>
      </c>
      <c r="X41" s="71">
        <f t="shared" si="57"/>
        <v>1.875</v>
      </c>
      <c r="Y41" s="71">
        <f t="shared" si="57"/>
        <v>7.5</v>
      </c>
      <c r="Z41" s="71">
        <f t="shared" si="57"/>
        <v>2</v>
      </c>
      <c r="AA41" s="71">
        <f t="shared" si="57"/>
        <v>1</v>
      </c>
      <c r="AB41" s="71">
        <f t="shared" si="57"/>
        <v>1</v>
      </c>
      <c r="AC41" s="71">
        <f t="shared" si="57"/>
        <v>1.5</v>
      </c>
      <c r="AD41" s="71">
        <f t="shared" si="57"/>
        <v>1.5</v>
      </c>
      <c r="AE41" s="71">
        <f t="shared" si="57"/>
        <v>0.5</v>
      </c>
      <c r="AF41" s="71">
        <f t="shared" si="57"/>
        <v>0.5</v>
      </c>
      <c r="AG41" s="71">
        <f t="shared" si="57"/>
        <v>0</v>
      </c>
      <c r="AH41" s="71">
        <f t="shared" si="57"/>
        <v>5.25</v>
      </c>
      <c r="AI41" s="71">
        <f t="shared" si="57"/>
        <v>2</v>
      </c>
      <c r="AJ41" s="71">
        <f t="shared" si="57"/>
        <v>1</v>
      </c>
      <c r="AK41" s="71">
        <f t="shared" ref="AK41" si="58">AK18*AK$5</f>
        <v>1</v>
      </c>
      <c r="AL41" s="71">
        <f t="shared" si="57"/>
        <v>0</v>
      </c>
      <c r="AM41" s="71">
        <f t="shared" si="57"/>
        <v>0</v>
      </c>
      <c r="AN41" s="71">
        <f t="shared" si="57"/>
        <v>2</v>
      </c>
      <c r="AO41" s="71">
        <f t="shared" si="57"/>
        <v>0</v>
      </c>
      <c r="AP41" s="71">
        <f t="shared" si="57"/>
        <v>0</v>
      </c>
      <c r="AQ41" s="71">
        <f t="shared" si="57"/>
        <v>2</v>
      </c>
      <c r="AR41" s="71">
        <f t="shared" si="57"/>
        <v>0</v>
      </c>
      <c r="AS41" s="71">
        <f t="shared" si="57"/>
        <v>1</v>
      </c>
      <c r="AT41" s="71">
        <f t="shared" si="57"/>
        <v>1</v>
      </c>
      <c r="AU41" s="71">
        <f t="shared" si="57"/>
        <v>1</v>
      </c>
      <c r="AV41" s="71">
        <f t="shared" si="57"/>
        <v>0</v>
      </c>
      <c r="AW41" s="71">
        <f t="shared" si="57"/>
        <v>0</v>
      </c>
      <c r="AX41" s="71">
        <f t="shared" si="57"/>
        <v>1</v>
      </c>
      <c r="AY41" s="71">
        <f t="shared" si="57"/>
        <v>2</v>
      </c>
      <c r="AZ41" s="71">
        <f t="shared" ref="AZ41:BA41" si="59">AZ18*AZ$5</f>
        <v>2</v>
      </c>
      <c r="BA41" s="71">
        <f t="shared" si="59"/>
        <v>2</v>
      </c>
      <c r="BB41" s="71">
        <f t="shared" si="57"/>
        <v>2</v>
      </c>
      <c r="BC41" s="71">
        <f t="shared" si="57"/>
        <v>2</v>
      </c>
      <c r="BD41" s="71">
        <f t="shared" si="57"/>
        <v>0</v>
      </c>
      <c r="BE41" s="71">
        <f t="shared" si="57"/>
        <v>2</v>
      </c>
      <c r="BF41" s="71">
        <f t="shared" si="57"/>
        <v>0</v>
      </c>
      <c r="BG41" s="71">
        <f t="shared" si="57"/>
        <v>4</v>
      </c>
      <c r="BH41" s="71">
        <f t="shared" ref="BH41:BI41" si="60">BH18*BH$5</f>
        <v>3</v>
      </c>
      <c r="BI41" s="71">
        <f t="shared" si="60"/>
        <v>2</v>
      </c>
      <c r="BJ41" s="71">
        <f t="shared" si="57"/>
        <v>0</v>
      </c>
      <c r="BS41" s="71">
        <f t="shared" si="57"/>
        <v>0</v>
      </c>
      <c r="BT41" s="71">
        <f t="shared" si="57"/>
        <v>0</v>
      </c>
      <c r="BU41" s="71">
        <f t="shared" si="57"/>
        <v>0</v>
      </c>
      <c r="BV41" s="71">
        <f t="shared" si="57"/>
        <v>0</v>
      </c>
      <c r="BW41" s="71">
        <f t="shared" si="57"/>
        <v>0</v>
      </c>
      <c r="BX41" s="71">
        <f t="shared" si="57"/>
        <v>0</v>
      </c>
      <c r="BY41" s="71">
        <f t="shared" si="57"/>
        <v>0</v>
      </c>
      <c r="BZ41" s="71">
        <f t="shared" si="57"/>
        <v>0</v>
      </c>
      <c r="CA41" s="71">
        <f t="shared" si="57"/>
        <v>0</v>
      </c>
      <c r="CB41" s="71">
        <f t="shared" si="57"/>
        <v>0</v>
      </c>
      <c r="CC41" s="71">
        <f t="shared" si="57"/>
        <v>0</v>
      </c>
      <c r="CD41" s="71">
        <f t="shared" si="57"/>
        <v>0</v>
      </c>
      <c r="CE41" s="71">
        <f t="shared" si="57"/>
        <v>0</v>
      </c>
      <c r="CF41" s="71">
        <f t="shared" si="57"/>
        <v>0</v>
      </c>
      <c r="CG41" s="71">
        <f t="shared" si="57"/>
        <v>0</v>
      </c>
      <c r="CH41" s="71">
        <f t="shared" si="57"/>
        <v>0</v>
      </c>
    </row>
    <row r="42" spans="4:86" ht="11.25" customHeight="1" x14ac:dyDescent="0.25">
      <c r="G42" s="71">
        <f t="shared" si="20"/>
        <v>70</v>
      </c>
      <c r="H42" s="71">
        <f t="shared" ref="H42:CH42" si="61">H19*H$5</f>
        <v>0</v>
      </c>
      <c r="I42" s="71">
        <f t="shared" si="61"/>
        <v>0</v>
      </c>
      <c r="J42" s="71">
        <f t="shared" si="61"/>
        <v>0</v>
      </c>
      <c r="K42" s="71">
        <f t="shared" si="61"/>
        <v>0</v>
      </c>
      <c r="L42" s="71">
        <f t="shared" si="61"/>
        <v>0</v>
      </c>
      <c r="M42" s="71">
        <f t="shared" si="61"/>
        <v>0</v>
      </c>
      <c r="N42" s="71">
        <f t="shared" si="61"/>
        <v>0</v>
      </c>
      <c r="O42" s="71">
        <f t="shared" si="61"/>
        <v>0</v>
      </c>
      <c r="P42" s="71">
        <f t="shared" si="61"/>
        <v>0</v>
      </c>
      <c r="Q42" s="71">
        <f t="shared" si="61"/>
        <v>0</v>
      </c>
      <c r="R42" s="71">
        <f t="shared" si="61"/>
        <v>1</v>
      </c>
      <c r="S42" s="71">
        <f t="shared" si="61"/>
        <v>3</v>
      </c>
      <c r="T42" s="71">
        <f t="shared" si="61"/>
        <v>3</v>
      </c>
      <c r="U42" s="71">
        <f t="shared" si="61"/>
        <v>3</v>
      </c>
      <c r="V42" s="71">
        <f t="shared" si="61"/>
        <v>3</v>
      </c>
      <c r="W42" s="71">
        <f t="shared" si="61"/>
        <v>1.5</v>
      </c>
      <c r="X42" s="71">
        <f t="shared" si="61"/>
        <v>1.5</v>
      </c>
      <c r="Y42" s="71">
        <f t="shared" si="61"/>
        <v>5</v>
      </c>
      <c r="Z42" s="71">
        <f t="shared" si="61"/>
        <v>2</v>
      </c>
      <c r="AA42" s="71">
        <f t="shared" si="61"/>
        <v>1</v>
      </c>
      <c r="AB42" s="71">
        <f t="shared" si="61"/>
        <v>1</v>
      </c>
      <c r="AC42" s="71">
        <f t="shared" si="61"/>
        <v>3</v>
      </c>
      <c r="AD42" s="71">
        <f t="shared" si="61"/>
        <v>3</v>
      </c>
      <c r="AE42" s="71">
        <f t="shared" si="61"/>
        <v>2</v>
      </c>
      <c r="AF42" s="71">
        <f t="shared" si="61"/>
        <v>2</v>
      </c>
      <c r="AG42" s="71">
        <f t="shared" si="61"/>
        <v>0</v>
      </c>
      <c r="AH42" s="71">
        <f t="shared" si="61"/>
        <v>6</v>
      </c>
      <c r="AI42" s="71">
        <f t="shared" si="61"/>
        <v>1.5</v>
      </c>
      <c r="AJ42" s="71">
        <f t="shared" si="61"/>
        <v>1</v>
      </c>
      <c r="AK42" s="71">
        <f t="shared" ref="AK42" si="62">AK19*AK$5</f>
        <v>1</v>
      </c>
      <c r="AL42" s="71">
        <f t="shared" si="61"/>
        <v>0</v>
      </c>
      <c r="AM42" s="71">
        <f t="shared" si="61"/>
        <v>0</v>
      </c>
      <c r="AN42" s="71">
        <f t="shared" si="61"/>
        <v>1.5</v>
      </c>
      <c r="AO42" s="71">
        <f t="shared" si="61"/>
        <v>0</v>
      </c>
      <c r="AP42" s="71">
        <f t="shared" si="61"/>
        <v>0</v>
      </c>
      <c r="AQ42" s="71">
        <f t="shared" si="61"/>
        <v>1.5</v>
      </c>
      <c r="AR42" s="71">
        <f t="shared" si="61"/>
        <v>0</v>
      </c>
      <c r="AS42" s="71">
        <f t="shared" si="61"/>
        <v>1</v>
      </c>
      <c r="AT42" s="71">
        <f t="shared" si="61"/>
        <v>1</v>
      </c>
      <c r="AU42" s="71">
        <f t="shared" si="61"/>
        <v>1</v>
      </c>
      <c r="AV42" s="71">
        <f t="shared" si="61"/>
        <v>0</v>
      </c>
      <c r="AW42" s="71">
        <f t="shared" si="61"/>
        <v>0</v>
      </c>
      <c r="AX42" s="71">
        <f t="shared" si="61"/>
        <v>0.5</v>
      </c>
      <c r="AY42" s="71">
        <f t="shared" si="61"/>
        <v>2</v>
      </c>
      <c r="AZ42" s="71">
        <f t="shared" ref="AZ42:BA42" si="63">AZ19*AZ$5</f>
        <v>1</v>
      </c>
      <c r="BA42" s="71">
        <f t="shared" si="63"/>
        <v>1</v>
      </c>
      <c r="BB42" s="71">
        <f t="shared" si="61"/>
        <v>2</v>
      </c>
      <c r="BC42" s="71">
        <f t="shared" si="61"/>
        <v>1.5</v>
      </c>
      <c r="BD42" s="71">
        <f t="shared" si="61"/>
        <v>0</v>
      </c>
      <c r="BE42" s="71">
        <f t="shared" si="61"/>
        <v>2</v>
      </c>
      <c r="BF42" s="71">
        <f t="shared" si="61"/>
        <v>0</v>
      </c>
      <c r="BG42" s="71">
        <f t="shared" si="61"/>
        <v>4</v>
      </c>
      <c r="BH42" s="71">
        <f t="shared" ref="BH42:BI42" si="64">BH19*BH$5</f>
        <v>3</v>
      </c>
      <c r="BI42" s="71">
        <f t="shared" si="64"/>
        <v>2</v>
      </c>
      <c r="BJ42" s="71">
        <f t="shared" si="61"/>
        <v>0</v>
      </c>
      <c r="BS42" s="71">
        <f t="shared" si="61"/>
        <v>0</v>
      </c>
      <c r="BT42" s="71">
        <f t="shared" si="61"/>
        <v>0</v>
      </c>
      <c r="BU42" s="71">
        <f t="shared" si="61"/>
        <v>0</v>
      </c>
      <c r="BV42" s="71">
        <f t="shared" si="61"/>
        <v>0</v>
      </c>
      <c r="BW42" s="71">
        <f t="shared" si="61"/>
        <v>0</v>
      </c>
      <c r="BX42" s="71">
        <f t="shared" si="61"/>
        <v>0</v>
      </c>
      <c r="BY42" s="71">
        <f t="shared" si="61"/>
        <v>0</v>
      </c>
      <c r="BZ42" s="71">
        <f t="shared" si="61"/>
        <v>0</v>
      </c>
      <c r="CA42" s="71">
        <f t="shared" si="61"/>
        <v>0</v>
      </c>
      <c r="CB42" s="71">
        <f t="shared" si="61"/>
        <v>0</v>
      </c>
      <c r="CC42" s="71">
        <f t="shared" si="61"/>
        <v>0</v>
      </c>
      <c r="CD42" s="71">
        <f t="shared" si="61"/>
        <v>0</v>
      </c>
      <c r="CE42" s="71">
        <f t="shared" si="61"/>
        <v>0</v>
      </c>
      <c r="CF42" s="71">
        <f t="shared" si="61"/>
        <v>0.5</v>
      </c>
      <c r="CG42" s="71">
        <f t="shared" si="61"/>
        <v>0</v>
      </c>
      <c r="CH42" s="71">
        <f t="shared" si="61"/>
        <v>0</v>
      </c>
    </row>
    <row r="43" spans="4:86" ht="12" customHeight="1" x14ac:dyDescent="0.25">
      <c r="G43" s="71">
        <f t="shared" si="20"/>
        <v>79.95</v>
      </c>
      <c r="H43" s="71">
        <f t="shared" ref="H43:CH43" si="65">H20*H$5</f>
        <v>0</v>
      </c>
      <c r="I43" s="71">
        <f t="shared" si="65"/>
        <v>0</v>
      </c>
      <c r="J43" s="71">
        <f t="shared" si="65"/>
        <v>0</v>
      </c>
      <c r="K43" s="71">
        <f t="shared" si="65"/>
        <v>0</v>
      </c>
      <c r="L43" s="71">
        <f t="shared" si="65"/>
        <v>0</v>
      </c>
      <c r="M43" s="71">
        <f t="shared" si="65"/>
        <v>0</v>
      </c>
      <c r="N43" s="71">
        <f t="shared" si="65"/>
        <v>0</v>
      </c>
      <c r="O43" s="71">
        <f t="shared" si="65"/>
        <v>0</v>
      </c>
      <c r="P43" s="71">
        <f t="shared" si="65"/>
        <v>0</v>
      </c>
      <c r="Q43" s="71">
        <f t="shared" si="65"/>
        <v>0</v>
      </c>
      <c r="R43" s="71">
        <f t="shared" si="65"/>
        <v>1</v>
      </c>
      <c r="S43" s="71">
        <f t="shared" si="65"/>
        <v>3</v>
      </c>
      <c r="T43" s="71">
        <f t="shared" si="65"/>
        <v>3.375</v>
      </c>
      <c r="U43" s="71">
        <f t="shared" si="65"/>
        <v>3.375</v>
      </c>
      <c r="V43" s="71">
        <f t="shared" si="65"/>
        <v>3</v>
      </c>
      <c r="W43" s="71">
        <f t="shared" si="65"/>
        <v>3.375</v>
      </c>
      <c r="X43" s="71">
        <f t="shared" si="65"/>
        <v>3.375</v>
      </c>
      <c r="Y43" s="71">
        <f t="shared" si="65"/>
        <v>8</v>
      </c>
      <c r="Z43" s="71">
        <f t="shared" si="65"/>
        <v>2</v>
      </c>
      <c r="AA43" s="71">
        <f t="shared" si="65"/>
        <v>1</v>
      </c>
      <c r="AB43" s="71">
        <f t="shared" si="65"/>
        <v>0</v>
      </c>
      <c r="AC43" s="71">
        <f t="shared" si="65"/>
        <v>2.4000000000000004</v>
      </c>
      <c r="AD43" s="71">
        <f t="shared" si="65"/>
        <v>2.4000000000000004</v>
      </c>
      <c r="AE43" s="71">
        <f t="shared" si="65"/>
        <v>3.2</v>
      </c>
      <c r="AF43" s="71">
        <f t="shared" si="65"/>
        <v>3.2</v>
      </c>
      <c r="AG43" s="71">
        <f t="shared" si="65"/>
        <v>0</v>
      </c>
      <c r="AH43" s="71">
        <f t="shared" si="65"/>
        <v>6</v>
      </c>
      <c r="AI43" s="71">
        <f t="shared" si="65"/>
        <v>2</v>
      </c>
      <c r="AJ43" s="71">
        <f t="shared" si="65"/>
        <v>1</v>
      </c>
      <c r="AK43" s="71">
        <f t="shared" ref="AK43" si="66">AK20*AK$5</f>
        <v>1</v>
      </c>
      <c r="AL43" s="71">
        <f t="shared" si="65"/>
        <v>0</v>
      </c>
      <c r="AM43" s="71">
        <f t="shared" si="65"/>
        <v>0</v>
      </c>
      <c r="AN43" s="71">
        <f t="shared" si="65"/>
        <v>2.5</v>
      </c>
      <c r="AO43" s="71">
        <f t="shared" si="65"/>
        <v>0</v>
      </c>
      <c r="AP43" s="71">
        <f t="shared" si="65"/>
        <v>0</v>
      </c>
      <c r="AQ43" s="71">
        <f t="shared" si="65"/>
        <v>2.5</v>
      </c>
      <c r="AR43" s="71">
        <f t="shared" si="65"/>
        <v>0</v>
      </c>
      <c r="AS43" s="71">
        <f t="shared" si="65"/>
        <v>1</v>
      </c>
      <c r="AT43" s="71">
        <f t="shared" si="65"/>
        <v>1</v>
      </c>
      <c r="AU43" s="71">
        <f t="shared" si="65"/>
        <v>1</v>
      </c>
      <c r="AV43" s="71">
        <f t="shared" si="65"/>
        <v>0</v>
      </c>
      <c r="AW43" s="71">
        <f t="shared" si="65"/>
        <v>0</v>
      </c>
      <c r="AX43" s="71">
        <f t="shared" si="65"/>
        <v>0.5</v>
      </c>
      <c r="AY43" s="71">
        <f t="shared" si="65"/>
        <v>2</v>
      </c>
      <c r="AZ43" s="71">
        <f t="shared" ref="AZ43:BA43" si="67">AZ20*AZ$5</f>
        <v>1</v>
      </c>
      <c r="BA43" s="71">
        <f t="shared" si="67"/>
        <v>1</v>
      </c>
      <c r="BB43" s="71">
        <f t="shared" si="65"/>
        <v>2</v>
      </c>
      <c r="BC43" s="71">
        <f t="shared" si="65"/>
        <v>1.75</v>
      </c>
      <c r="BD43" s="71">
        <f t="shared" si="65"/>
        <v>0</v>
      </c>
      <c r="BE43" s="71">
        <f t="shared" si="65"/>
        <v>2</v>
      </c>
      <c r="BF43" s="71">
        <f t="shared" si="65"/>
        <v>0</v>
      </c>
      <c r="BG43" s="71">
        <f t="shared" si="65"/>
        <v>4</v>
      </c>
      <c r="BH43" s="71">
        <f t="shared" ref="BH43:BI43" si="68">BH20*BH$5</f>
        <v>3</v>
      </c>
      <c r="BI43" s="71">
        <f t="shared" si="68"/>
        <v>2</v>
      </c>
      <c r="BJ43" s="71">
        <f t="shared" si="65"/>
        <v>0</v>
      </c>
      <c r="BS43" s="71">
        <f t="shared" si="65"/>
        <v>0</v>
      </c>
      <c r="BT43" s="71">
        <f t="shared" si="65"/>
        <v>0</v>
      </c>
      <c r="BU43" s="71">
        <f t="shared" si="65"/>
        <v>0</v>
      </c>
      <c r="BV43" s="71">
        <f t="shared" si="65"/>
        <v>0</v>
      </c>
      <c r="BW43" s="71">
        <f t="shared" si="65"/>
        <v>0</v>
      </c>
      <c r="BX43" s="71">
        <f t="shared" si="65"/>
        <v>0</v>
      </c>
      <c r="BY43" s="71">
        <f t="shared" si="65"/>
        <v>0</v>
      </c>
      <c r="BZ43" s="71">
        <f t="shared" si="65"/>
        <v>0</v>
      </c>
      <c r="CA43" s="71">
        <f t="shared" si="65"/>
        <v>0</v>
      </c>
      <c r="CB43" s="71">
        <f t="shared" si="65"/>
        <v>0</v>
      </c>
      <c r="CC43" s="71">
        <f t="shared" si="65"/>
        <v>0</v>
      </c>
      <c r="CD43" s="71">
        <f t="shared" si="65"/>
        <v>0</v>
      </c>
      <c r="CE43" s="71">
        <f t="shared" si="65"/>
        <v>0</v>
      </c>
      <c r="CF43" s="71">
        <f t="shared" si="65"/>
        <v>0</v>
      </c>
      <c r="CG43" s="71">
        <f t="shared" si="65"/>
        <v>0</v>
      </c>
      <c r="CH43" s="71">
        <f t="shared" si="65"/>
        <v>0</v>
      </c>
    </row>
    <row r="44" spans="4:86" x14ac:dyDescent="0.25">
      <c r="G44" s="71">
        <f t="shared" si="20"/>
        <v>81.625</v>
      </c>
      <c r="H44" s="71">
        <f t="shared" ref="H44:CH44" si="69">H21*H$5</f>
        <v>0</v>
      </c>
      <c r="I44" s="71">
        <f t="shared" si="69"/>
        <v>0</v>
      </c>
      <c r="J44" s="71">
        <f t="shared" si="69"/>
        <v>0</v>
      </c>
      <c r="K44" s="71">
        <f t="shared" si="69"/>
        <v>0</v>
      </c>
      <c r="L44" s="71">
        <f t="shared" si="69"/>
        <v>0</v>
      </c>
      <c r="M44" s="71">
        <f t="shared" si="69"/>
        <v>0</v>
      </c>
      <c r="N44" s="71">
        <f t="shared" si="69"/>
        <v>0.625</v>
      </c>
      <c r="O44" s="71">
        <f t="shared" si="69"/>
        <v>0</v>
      </c>
      <c r="P44" s="71">
        <f t="shared" si="69"/>
        <v>0</v>
      </c>
      <c r="Q44" s="71">
        <f t="shared" si="69"/>
        <v>0</v>
      </c>
      <c r="R44" s="71">
        <f t="shared" si="69"/>
        <v>1</v>
      </c>
      <c r="S44" s="71">
        <f t="shared" si="69"/>
        <v>3</v>
      </c>
      <c r="T44" s="71">
        <f t="shared" si="69"/>
        <v>3</v>
      </c>
      <c r="U44" s="71">
        <f t="shared" si="69"/>
        <v>3</v>
      </c>
      <c r="V44" s="71">
        <f t="shared" si="69"/>
        <v>1.5</v>
      </c>
      <c r="W44" s="71">
        <f t="shared" si="69"/>
        <v>3</v>
      </c>
      <c r="X44" s="71">
        <f t="shared" si="69"/>
        <v>3</v>
      </c>
      <c r="Y44" s="71">
        <f t="shared" si="69"/>
        <v>8</v>
      </c>
      <c r="Z44" s="71">
        <f t="shared" si="69"/>
        <v>2</v>
      </c>
      <c r="AA44" s="71">
        <f t="shared" si="69"/>
        <v>1</v>
      </c>
      <c r="AB44" s="71">
        <f t="shared" si="69"/>
        <v>1</v>
      </c>
      <c r="AC44" s="71">
        <f t="shared" si="69"/>
        <v>3</v>
      </c>
      <c r="AD44" s="71">
        <f t="shared" si="69"/>
        <v>3</v>
      </c>
      <c r="AE44" s="71">
        <f t="shared" si="69"/>
        <v>4</v>
      </c>
      <c r="AF44" s="71">
        <f t="shared" si="69"/>
        <v>4</v>
      </c>
      <c r="AG44" s="71">
        <f t="shared" si="69"/>
        <v>0</v>
      </c>
      <c r="AH44" s="71">
        <f t="shared" si="69"/>
        <v>5.25</v>
      </c>
      <c r="AI44" s="71">
        <f t="shared" si="69"/>
        <v>2</v>
      </c>
      <c r="AJ44" s="71">
        <f t="shared" si="69"/>
        <v>1</v>
      </c>
      <c r="AK44" s="71">
        <f t="shared" ref="AK44" si="70">AK21*AK$5</f>
        <v>1</v>
      </c>
      <c r="AL44" s="71">
        <f t="shared" si="69"/>
        <v>0</v>
      </c>
      <c r="AM44" s="71">
        <f t="shared" si="69"/>
        <v>0</v>
      </c>
      <c r="AN44" s="71">
        <f t="shared" si="69"/>
        <v>1.75</v>
      </c>
      <c r="AO44" s="71">
        <f t="shared" si="69"/>
        <v>0</v>
      </c>
      <c r="AP44" s="71">
        <f t="shared" si="69"/>
        <v>0</v>
      </c>
      <c r="AQ44" s="71">
        <f t="shared" si="69"/>
        <v>1.75</v>
      </c>
      <c r="AR44" s="71">
        <f t="shared" si="69"/>
        <v>0</v>
      </c>
      <c r="AS44" s="71">
        <f t="shared" si="69"/>
        <v>1</v>
      </c>
      <c r="AT44" s="71">
        <f t="shared" si="69"/>
        <v>1</v>
      </c>
      <c r="AU44" s="71">
        <f t="shared" si="69"/>
        <v>1</v>
      </c>
      <c r="AV44" s="71">
        <f t="shared" si="69"/>
        <v>0</v>
      </c>
      <c r="AW44" s="71">
        <f t="shared" si="69"/>
        <v>0</v>
      </c>
      <c r="AX44" s="71">
        <f t="shared" si="69"/>
        <v>1</v>
      </c>
      <c r="AY44" s="71">
        <f t="shared" si="69"/>
        <v>2</v>
      </c>
      <c r="AZ44" s="71">
        <f t="shared" ref="AZ44:BA44" si="71">AZ21*AZ$5</f>
        <v>2</v>
      </c>
      <c r="BA44" s="71">
        <f t="shared" si="71"/>
        <v>2</v>
      </c>
      <c r="BB44" s="71">
        <f t="shared" si="69"/>
        <v>2</v>
      </c>
      <c r="BC44" s="71">
        <f t="shared" si="69"/>
        <v>1.75</v>
      </c>
      <c r="BD44" s="71">
        <f t="shared" si="69"/>
        <v>0</v>
      </c>
      <c r="BE44" s="71">
        <f t="shared" si="69"/>
        <v>2</v>
      </c>
      <c r="BF44" s="71">
        <f t="shared" si="69"/>
        <v>0</v>
      </c>
      <c r="BG44" s="71">
        <f t="shared" si="69"/>
        <v>4</v>
      </c>
      <c r="BH44" s="71">
        <f t="shared" ref="BH44:BI44" si="72">BH21*BH$5</f>
        <v>3</v>
      </c>
      <c r="BI44" s="71">
        <f t="shared" si="72"/>
        <v>2</v>
      </c>
      <c r="BJ44" s="71">
        <f t="shared" si="69"/>
        <v>0</v>
      </c>
      <c r="BS44" s="71">
        <f t="shared" si="69"/>
        <v>0</v>
      </c>
      <c r="BT44" s="71">
        <f t="shared" si="69"/>
        <v>0</v>
      </c>
      <c r="BU44" s="71">
        <f t="shared" si="69"/>
        <v>0</v>
      </c>
      <c r="BV44" s="71">
        <f t="shared" si="69"/>
        <v>0</v>
      </c>
      <c r="BW44" s="71">
        <f t="shared" si="69"/>
        <v>0</v>
      </c>
      <c r="BX44" s="71">
        <f t="shared" si="69"/>
        <v>0</v>
      </c>
      <c r="BY44" s="71">
        <f t="shared" si="69"/>
        <v>0</v>
      </c>
      <c r="BZ44" s="71">
        <f t="shared" si="69"/>
        <v>0</v>
      </c>
      <c r="CA44" s="71">
        <f t="shared" si="69"/>
        <v>0</v>
      </c>
      <c r="CB44" s="71">
        <f t="shared" si="69"/>
        <v>0</v>
      </c>
      <c r="CC44" s="71">
        <f t="shared" si="69"/>
        <v>0</v>
      </c>
      <c r="CD44" s="71">
        <f t="shared" si="69"/>
        <v>0</v>
      </c>
      <c r="CE44" s="71">
        <f t="shared" si="69"/>
        <v>0</v>
      </c>
      <c r="CF44" s="71">
        <f t="shared" si="69"/>
        <v>0</v>
      </c>
      <c r="CG44" s="71">
        <f t="shared" si="69"/>
        <v>0</v>
      </c>
      <c r="CH44" s="71">
        <f t="shared" si="69"/>
        <v>0</v>
      </c>
    </row>
    <row r="45" spans="4:86" s="71" customFormat="1" x14ac:dyDescent="0.25">
      <c r="D45" s="23"/>
      <c r="E45" s="23"/>
      <c r="G45" s="71">
        <f t="shared" si="20"/>
        <v>87</v>
      </c>
      <c r="H45" s="71">
        <f t="shared" ref="H45:CH45" si="73">H22*H$5</f>
        <v>0</v>
      </c>
      <c r="I45" s="71">
        <f t="shared" si="73"/>
        <v>0</v>
      </c>
      <c r="J45" s="71">
        <f t="shared" si="73"/>
        <v>0</v>
      </c>
      <c r="K45" s="71">
        <f t="shared" si="73"/>
        <v>0</v>
      </c>
      <c r="L45" s="71">
        <f t="shared" si="73"/>
        <v>0</v>
      </c>
      <c r="M45" s="71">
        <f t="shared" si="73"/>
        <v>0</v>
      </c>
      <c r="N45" s="71">
        <f t="shared" si="73"/>
        <v>4</v>
      </c>
      <c r="O45" s="71">
        <f t="shared" si="73"/>
        <v>0</v>
      </c>
      <c r="P45" s="71">
        <f t="shared" si="73"/>
        <v>0</v>
      </c>
      <c r="Q45" s="71">
        <f t="shared" si="73"/>
        <v>0</v>
      </c>
      <c r="R45" s="71">
        <f t="shared" si="73"/>
        <v>1</v>
      </c>
      <c r="S45" s="71">
        <f t="shared" si="73"/>
        <v>3</v>
      </c>
      <c r="T45" s="71">
        <f t="shared" si="73"/>
        <v>3</v>
      </c>
      <c r="U45" s="71">
        <f t="shared" si="73"/>
        <v>3</v>
      </c>
      <c r="V45" s="71">
        <f t="shared" si="73"/>
        <v>3</v>
      </c>
      <c r="W45" s="71">
        <f t="shared" si="73"/>
        <v>3</v>
      </c>
      <c r="X45" s="71">
        <f t="shared" si="73"/>
        <v>3</v>
      </c>
      <c r="Y45" s="71">
        <f t="shared" si="73"/>
        <v>8</v>
      </c>
      <c r="Z45" s="71">
        <f t="shared" si="73"/>
        <v>2</v>
      </c>
      <c r="AA45" s="71">
        <f t="shared" si="73"/>
        <v>1</v>
      </c>
      <c r="AB45" s="71">
        <f t="shared" si="73"/>
        <v>0</v>
      </c>
      <c r="AC45" s="71">
        <f t="shared" si="73"/>
        <v>3</v>
      </c>
      <c r="AD45" s="71">
        <f t="shared" si="73"/>
        <v>3</v>
      </c>
      <c r="AE45" s="71">
        <f t="shared" si="73"/>
        <v>3</v>
      </c>
      <c r="AF45" s="71">
        <f t="shared" si="73"/>
        <v>3</v>
      </c>
      <c r="AG45" s="71">
        <f t="shared" si="73"/>
        <v>0</v>
      </c>
      <c r="AH45" s="71">
        <f t="shared" si="73"/>
        <v>6</v>
      </c>
      <c r="AI45" s="71">
        <f t="shared" si="73"/>
        <v>2</v>
      </c>
      <c r="AJ45" s="71">
        <f t="shared" si="73"/>
        <v>1</v>
      </c>
      <c r="AK45" s="71">
        <f t="shared" ref="AK45" si="74">AK22*AK$5</f>
        <v>1</v>
      </c>
      <c r="AL45" s="71">
        <f t="shared" si="73"/>
        <v>2</v>
      </c>
      <c r="AM45" s="71">
        <f t="shared" si="73"/>
        <v>0</v>
      </c>
      <c r="AN45" s="71">
        <f t="shared" si="73"/>
        <v>2</v>
      </c>
      <c r="AO45" s="71">
        <f t="shared" si="73"/>
        <v>0</v>
      </c>
      <c r="AP45" s="71">
        <f t="shared" si="73"/>
        <v>0</v>
      </c>
      <c r="AQ45" s="71">
        <f t="shared" si="73"/>
        <v>2</v>
      </c>
      <c r="AR45" s="71">
        <f t="shared" si="73"/>
        <v>0</v>
      </c>
      <c r="AS45" s="71">
        <f t="shared" si="73"/>
        <v>1</v>
      </c>
      <c r="AT45" s="71">
        <f t="shared" si="73"/>
        <v>1</v>
      </c>
      <c r="AU45" s="71">
        <f t="shared" si="73"/>
        <v>1</v>
      </c>
      <c r="AV45" s="71">
        <f t="shared" si="73"/>
        <v>0</v>
      </c>
      <c r="AW45" s="71">
        <f t="shared" si="73"/>
        <v>0</v>
      </c>
      <c r="AX45" s="71">
        <f t="shared" si="73"/>
        <v>1</v>
      </c>
      <c r="AY45" s="71">
        <f t="shared" si="73"/>
        <v>2</v>
      </c>
      <c r="AZ45" s="71">
        <f t="shared" ref="AZ45:BA45" si="75">AZ22*AZ$5</f>
        <v>2</v>
      </c>
      <c r="BA45" s="71">
        <f t="shared" si="75"/>
        <v>2</v>
      </c>
      <c r="BB45" s="71">
        <f t="shared" si="73"/>
        <v>2</v>
      </c>
      <c r="BC45" s="71">
        <f t="shared" si="73"/>
        <v>2</v>
      </c>
      <c r="BD45" s="71">
        <f t="shared" si="73"/>
        <v>0</v>
      </c>
      <c r="BE45" s="71">
        <f t="shared" si="73"/>
        <v>2</v>
      </c>
      <c r="BF45" s="71">
        <f t="shared" si="73"/>
        <v>0</v>
      </c>
      <c r="BG45" s="71">
        <f t="shared" si="73"/>
        <v>4</v>
      </c>
      <c r="BH45" s="71">
        <f t="shared" ref="BH45:BI45" si="76">BH22*BH$5</f>
        <v>3</v>
      </c>
      <c r="BI45" s="71">
        <f t="shared" si="76"/>
        <v>2</v>
      </c>
      <c r="BJ45" s="71">
        <f t="shared" si="73"/>
        <v>0</v>
      </c>
      <c r="BS45" s="71">
        <f t="shared" si="73"/>
        <v>0</v>
      </c>
      <c r="BT45" s="71">
        <f t="shared" si="73"/>
        <v>0</v>
      </c>
      <c r="BU45" s="71">
        <f t="shared" si="73"/>
        <v>0</v>
      </c>
      <c r="BV45" s="71">
        <f t="shared" si="73"/>
        <v>0</v>
      </c>
      <c r="BW45" s="71">
        <f t="shared" si="73"/>
        <v>0</v>
      </c>
      <c r="BX45" s="71">
        <f t="shared" si="73"/>
        <v>0</v>
      </c>
      <c r="BY45" s="71">
        <f t="shared" si="73"/>
        <v>0</v>
      </c>
      <c r="BZ45" s="71">
        <f t="shared" si="73"/>
        <v>0</v>
      </c>
      <c r="CA45" s="71">
        <f t="shared" si="73"/>
        <v>0</v>
      </c>
      <c r="CB45" s="71">
        <f t="shared" si="73"/>
        <v>0</v>
      </c>
      <c r="CC45" s="71">
        <f t="shared" si="73"/>
        <v>0</v>
      </c>
      <c r="CD45" s="71">
        <f t="shared" si="73"/>
        <v>0</v>
      </c>
      <c r="CE45" s="71">
        <f t="shared" si="73"/>
        <v>0</v>
      </c>
      <c r="CF45" s="71">
        <f t="shared" si="73"/>
        <v>0</v>
      </c>
      <c r="CG45" s="71">
        <f t="shared" si="73"/>
        <v>0</v>
      </c>
      <c r="CH45" s="71">
        <f t="shared" si="73"/>
        <v>1</v>
      </c>
    </row>
    <row r="46" spans="4:86" s="71" customFormat="1" x14ac:dyDescent="0.25">
      <c r="D46" s="23"/>
      <c r="E46" s="23"/>
      <c r="G46" s="71">
        <f t="shared" si="20"/>
        <v>0</v>
      </c>
      <c r="H46" s="71">
        <f t="shared" ref="H46:CH46" si="77">H23*H$5</f>
        <v>0</v>
      </c>
      <c r="I46" s="71">
        <f t="shared" si="77"/>
        <v>0</v>
      </c>
      <c r="J46" s="71">
        <f t="shared" si="77"/>
        <v>0</v>
      </c>
      <c r="K46" s="71">
        <f t="shared" si="77"/>
        <v>0</v>
      </c>
      <c r="L46" s="71">
        <f t="shared" si="77"/>
        <v>0</v>
      </c>
      <c r="M46" s="71">
        <f t="shared" si="77"/>
        <v>0</v>
      </c>
      <c r="N46" s="71">
        <f t="shared" si="77"/>
        <v>0</v>
      </c>
      <c r="O46" s="71">
        <f t="shared" si="77"/>
        <v>0</v>
      </c>
      <c r="P46" s="71">
        <f t="shared" si="77"/>
        <v>0</v>
      </c>
      <c r="Q46" s="71">
        <f t="shared" si="77"/>
        <v>0</v>
      </c>
      <c r="R46" s="71">
        <f t="shared" si="77"/>
        <v>0</v>
      </c>
      <c r="S46" s="71">
        <f t="shared" si="77"/>
        <v>0</v>
      </c>
      <c r="T46" s="71">
        <f t="shared" si="77"/>
        <v>0</v>
      </c>
      <c r="U46" s="71">
        <f t="shared" si="77"/>
        <v>0</v>
      </c>
      <c r="V46" s="71">
        <f t="shared" si="77"/>
        <v>0</v>
      </c>
      <c r="W46" s="71">
        <f t="shared" si="77"/>
        <v>0</v>
      </c>
      <c r="X46" s="71">
        <f t="shared" si="77"/>
        <v>0</v>
      </c>
      <c r="Y46" s="71">
        <f t="shared" si="77"/>
        <v>0</v>
      </c>
      <c r="Z46" s="71">
        <f t="shared" si="77"/>
        <v>0</v>
      </c>
      <c r="AA46" s="71">
        <f t="shared" si="77"/>
        <v>0</v>
      </c>
      <c r="AB46" s="71">
        <f t="shared" si="77"/>
        <v>0</v>
      </c>
      <c r="AC46" s="71">
        <f t="shared" si="77"/>
        <v>0</v>
      </c>
      <c r="AD46" s="71">
        <f t="shared" si="77"/>
        <v>0</v>
      </c>
      <c r="AE46" s="71">
        <f t="shared" si="77"/>
        <v>0</v>
      </c>
      <c r="AF46" s="71">
        <f t="shared" si="77"/>
        <v>0</v>
      </c>
      <c r="AG46" s="71">
        <f t="shared" si="77"/>
        <v>0</v>
      </c>
      <c r="AH46" s="71">
        <f t="shared" si="77"/>
        <v>0</v>
      </c>
      <c r="AI46" s="71">
        <f t="shared" si="77"/>
        <v>0</v>
      </c>
      <c r="AJ46" s="71">
        <f t="shared" si="77"/>
        <v>0</v>
      </c>
      <c r="AK46" s="71">
        <f t="shared" ref="AK46" si="78">AK23*AK$5</f>
        <v>0</v>
      </c>
      <c r="AL46" s="71">
        <f t="shared" si="77"/>
        <v>0</v>
      </c>
      <c r="AM46" s="71">
        <f t="shared" si="77"/>
        <v>0</v>
      </c>
      <c r="AN46" s="71">
        <f t="shared" si="77"/>
        <v>0</v>
      </c>
      <c r="AO46" s="71">
        <f t="shared" si="77"/>
        <v>0</v>
      </c>
      <c r="AP46" s="71">
        <f t="shared" si="77"/>
        <v>0</v>
      </c>
      <c r="AQ46" s="71">
        <f t="shared" si="77"/>
        <v>0</v>
      </c>
      <c r="AR46" s="71">
        <f t="shared" si="77"/>
        <v>0</v>
      </c>
      <c r="AS46" s="71">
        <f t="shared" si="77"/>
        <v>0</v>
      </c>
      <c r="AT46" s="71">
        <f t="shared" si="77"/>
        <v>0</v>
      </c>
      <c r="AU46" s="71">
        <f t="shared" si="77"/>
        <v>0</v>
      </c>
      <c r="AV46" s="71">
        <f t="shared" si="77"/>
        <v>0</v>
      </c>
      <c r="AW46" s="71">
        <f t="shared" si="77"/>
        <v>0</v>
      </c>
      <c r="AX46" s="71">
        <f t="shared" si="77"/>
        <v>0</v>
      </c>
      <c r="AY46" s="71">
        <f t="shared" si="77"/>
        <v>0</v>
      </c>
      <c r="AZ46" s="71">
        <f t="shared" ref="AZ46:BA46" si="79">AZ23*AZ$5</f>
        <v>0</v>
      </c>
      <c r="BA46" s="71">
        <f t="shared" si="79"/>
        <v>0</v>
      </c>
      <c r="BB46" s="71">
        <f t="shared" si="77"/>
        <v>0</v>
      </c>
      <c r="BC46" s="71">
        <f t="shared" si="77"/>
        <v>0</v>
      </c>
      <c r="BD46" s="71">
        <f t="shared" si="77"/>
        <v>0</v>
      </c>
      <c r="BE46" s="71">
        <f t="shared" si="77"/>
        <v>0</v>
      </c>
      <c r="BF46" s="71">
        <f t="shared" si="77"/>
        <v>0</v>
      </c>
      <c r="BG46" s="71">
        <f t="shared" si="77"/>
        <v>0</v>
      </c>
      <c r="BH46" s="71">
        <f t="shared" ref="BH46:BI46" si="80">BH23*BH$5</f>
        <v>0</v>
      </c>
      <c r="BI46" s="71">
        <f t="shared" si="80"/>
        <v>0</v>
      </c>
      <c r="BJ46" s="71">
        <f t="shared" si="77"/>
        <v>0</v>
      </c>
      <c r="BS46" s="71">
        <f t="shared" si="77"/>
        <v>0</v>
      </c>
      <c r="BT46" s="71">
        <f t="shared" si="77"/>
        <v>0</v>
      </c>
      <c r="BU46" s="71">
        <f t="shared" si="77"/>
        <v>0</v>
      </c>
      <c r="BV46" s="71">
        <f t="shared" si="77"/>
        <v>0</v>
      </c>
      <c r="BW46" s="71">
        <f t="shared" si="77"/>
        <v>0</v>
      </c>
      <c r="BX46" s="71">
        <f t="shared" si="77"/>
        <v>0</v>
      </c>
      <c r="BY46" s="71">
        <f t="shared" si="77"/>
        <v>0</v>
      </c>
      <c r="BZ46" s="71">
        <f t="shared" si="77"/>
        <v>0</v>
      </c>
      <c r="CA46" s="71">
        <f t="shared" si="77"/>
        <v>0</v>
      </c>
      <c r="CB46" s="71">
        <f t="shared" si="77"/>
        <v>0</v>
      </c>
      <c r="CC46" s="71">
        <f t="shared" si="77"/>
        <v>0</v>
      </c>
      <c r="CD46" s="71">
        <f t="shared" si="77"/>
        <v>0</v>
      </c>
      <c r="CE46" s="71">
        <f t="shared" si="77"/>
        <v>0</v>
      </c>
      <c r="CF46" s="71">
        <f t="shared" si="77"/>
        <v>0</v>
      </c>
      <c r="CG46" s="71">
        <f t="shared" si="77"/>
        <v>0</v>
      </c>
      <c r="CH46" s="71">
        <f t="shared" si="77"/>
        <v>0</v>
      </c>
    </row>
    <row r="47" spans="4:86" s="71" customFormat="1" x14ac:dyDescent="0.25">
      <c r="D47" s="23"/>
      <c r="E47" s="23"/>
      <c r="G47" s="71">
        <f t="shared" si="20"/>
        <v>0</v>
      </c>
      <c r="H47" s="71">
        <f t="shared" ref="H47:CH47" si="81">H24*H$5</f>
        <v>0</v>
      </c>
      <c r="I47" s="71">
        <f t="shared" si="81"/>
        <v>0</v>
      </c>
      <c r="J47" s="71">
        <f t="shared" si="81"/>
        <v>0</v>
      </c>
      <c r="K47" s="71">
        <f t="shared" si="81"/>
        <v>0</v>
      </c>
      <c r="L47" s="71">
        <f t="shared" si="81"/>
        <v>0</v>
      </c>
      <c r="M47" s="71">
        <f t="shared" si="81"/>
        <v>0</v>
      </c>
      <c r="N47" s="71">
        <f t="shared" si="81"/>
        <v>0</v>
      </c>
      <c r="O47" s="71">
        <f t="shared" si="81"/>
        <v>0</v>
      </c>
      <c r="P47" s="71">
        <f t="shared" si="81"/>
        <v>0</v>
      </c>
      <c r="Q47" s="71">
        <f t="shared" si="81"/>
        <v>0</v>
      </c>
      <c r="R47" s="71">
        <f t="shared" si="81"/>
        <v>0</v>
      </c>
      <c r="S47" s="71">
        <f t="shared" si="81"/>
        <v>0</v>
      </c>
      <c r="T47" s="71">
        <f t="shared" si="81"/>
        <v>0</v>
      </c>
      <c r="U47" s="71">
        <f t="shared" si="81"/>
        <v>0</v>
      </c>
      <c r="V47" s="71">
        <f t="shared" si="81"/>
        <v>0</v>
      </c>
      <c r="W47" s="71">
        <f t="shared" si="81"/>
        <v>0</v>
      </c>
      <c r="X47" s="71">
        <f t="shared" si="81"/>
        <v>0</v>
      </c>
      <c r="Y47" s="71">
        <f t="shared" si="81"/>
        <v>0</v>
      </c>
      <c r="Z47" s="71">
        <f t="shared" si="81"/>
        <v>0</v>
      </c>
      <c r="AA47" s="71">
        <f t="shared" si="81"/>
        <v>0</v>
      </c>
      <c r="AB47" s="71">
        <f t="shared" si="81"/>
        <v>0</v>
      </c>
      <c r="AC47" s="71">
        <f t="shared" si="81"/>
        <v>0</v>
      </c>
      <c r="AD47" s="71">
        <f t="shared" si="81"/>
        <v>0</v>
      </c>
      <c r="AE47" s="71">
        <f t="shared" si="81"/>
        <v>0</v>
      </c>
      <c r="AF47" s="71">
        <f t="shared" si="81"/>
        <v>0</v>
      </c>
      <c r="AG47" s="71">
        <f t="shared" si="81"/>
        <v>0</v>
      </c>
      <c r="AH47" s="71">
        <f t="shared" si="81"/>
        <v>0</v>
      </c>
      <c r="AI47" s="71">
        <f t="shared" si="81"/>
        <v>0</v>
      </c>
      <c r="AJ47" s="71">
        <f t="shared" si="81"/>
        <v>0</v>
      </c>
      <c r="AK47" s="71">
        <f t="shared" ref="AK47" si="82">AK24*AK$5</f>
        <v>0</v>
      </c>
      <c r="AL47" s="71">
        <f t="shared" si="81"/>
        <v>0</v>
      </c>
      <c r="AM47" s="71">
        <f t="shared" si="81"/>
        <v>0</v>
      </c>
      <c r="AN47" s="71">
        <f t="shared" si="81"/>
        <v>0</v>
      </c>
      <c r="AO47" s="71">
        <f t="shared" si="81"/>
        <v>0</v>
      </c>
      <c r="AP47" s="71">
        <f t="shared" si="81"/>
        <v>0</v>
      </c>
      <c r="AQ47" s="71">
        <f t="shared" si="81"/>
        <v>0</v>
      </c>
      <c r="AR47" s="71">
        <f t="shared" si="81"/>
        <v>0</v>
      </c>
      <c r="AS47" s="71">
        <f t="shared" si="81"/>
        <v>0</v>
      </c>
      <c r="AT47" s="71">
        <f t="shared" si="81"/>
        <v>0</v>
      </c>
      <c r="AU47" s="71">
        <f t="shared" si="81"/>
        <v>0</v>
      </c>
      <c r="AV47" s="71">
        <f t="shared" si="81"/>
        <v>0</v>
      </c>
      <c r="AW47" s="71">
        <f t="shared" si="81"/>
        <v>0</v>
      </c>
      <c r="AX47" s="71">
        <f t="shared" si="81"/>
        <v>0</v>
      </c>
      <c r="AY47" s="71">
        <f t="shared" si="81"/>
        <v>0</v>
      </c>
      <c r="AZ47" s="71">
        <f t="shared" ref="AZ47:BA47" si="83">AZ24*AZ$5</f>
        <v>0</v>
      </c>
      <c r="BA47" s="71">
        <f t="shared" si="83"/>
        <v>0</v>
      </c>
      <c r="BB47" s="71">
        <f t="shared" si="81"/>
        <v>0</v>
      </c>
      <c r="BC47" s="71">
        <f t="shared" si="81"/>
        <v>0</v>
      </c>
      <c r="BD47" s="71">
        <f t="shared" si="81"/>
        <v>0</v>
      </c>
      <c r="BE47" s="71">
        <f t="shared" si="81"/>
        <v>0</v>
      </c>
      <c r="BF47" s="71">
        <f t="shared" si="81"/>
        <v>0</v>
      </c>
      <c r="BG47" s="71">
        <f t="shared" si="81"/>
        <v>0</v>
      </c>
      <c r="BH47" s="71">
        <f t="shared" ref="BH47:BI47" si="84">BH24*BH$5</f>
        <v>0</v>
      </c>
      <c r="BI47" s="71">
        <f t="shared" si="84"/>
        <v>0</v>
      </c>
      <c r="BJ47" s="71">
        <f t="shared" si="81"/>
        <v>0</v>
      </c>
      <c r="BS47" s="71">
        <f t="shared" si="81"/>
        <v>0</v>
      </c>
      <c r="BT47" s="71">
        <f t="shared" si="81"/>
        <v>0</v>
      </c>
      <c r="BU47" s="71">
        <f t="shared" si="81"/>
        <v>0</v>
      </c>
      <c r="BV47" s="71">
        <f t="shared" si="81"/>
        <v>0</v>
      </c>
      <c r="BW47" s="71">
        <f t="shared" si="81"/>
        <v>0</v>
      </c>
      <c r="BX47" s="71">
        <f t="shared" si="81"/>
        <v>0</v>
      </c>
      <c r="BY47" s="71">
        <f t="shared" si="81"/>
        <v>0</v>
      </c>
      <c r="BZ47" s="71">
        <f t="shared" si="81"/>
        <v>0</v>
      </c>
      <c r="CA47" s="71">
        <f t="shared" si="81"/>
        <v>0</v>
      </c>
      <c r="CB47" s="71">
        <f t="shared" si="81"/>
        <v>0</v>
      </c>
      <c r="CC47" s="71">
        <f t="shared" si="81"/>
        <v>0</v>
      </c>
      <c r="CD47" s="71">
        <f t="shared" si="81"/>
        <v>0</v>
      </c>
      <c r="CE47" s="71">
        <f t="shared" si="81"/>
        <v>0</v>
      </c>
      <c r="CF47" s="71">
        <f t="shared" si="81"/>
        <v>0</v>
      </c>
      <c r="CG47" s="71">
        <f t="shared" si="81"/>
        <v>0</v>
      </c>
      <c r="CH47" s="71">
        <f t="shared" si="81"/>
        <v>0</v>
      </c>
    </row>
    <row r="48" spans="4:86" s="71" customFormat="1" x14ac:dyDescent="0.25">
      <c r="D48" s="23"/>
      <c r="E48" s="23"/>
      <c r="G48" s="71">
        <f t="shared" si="20"/>
        <v>0</v>
      </c>
      <c r="H48" s="71">
        <f t="shared" ref="H48:CH48" si="85">H25*H$5</f>
        <v>0</v>
      </c>
      <c r="I48" s="71">
        <f t="shared" si="85"/>
        <v>0</v>
      </c>
      <c r="J48" s="71">
        <f t="shared" si="85"/>
        <v>0</v>
      </c>
      <c r="K48" s="71">
        <f t="shared" si="85"/>
        <v>0</v>
      </c>
      <c r="L48" s="71">
        <f t="shared" si="85"/>
        <v>0</v>
      </c>
      <c r="M48" s="71">
        <f t="shared" si="85"/>
        <v>0</v>
      </c>
      <c r="N48" s="71">
        <f t="shared" si="85"/>
        <v>0</v>
      </c>
      <c r="O48" s="71">
        <f t="shared" si="85"/>
        <v>0</v>
      </c>
      <c r="P48" s="71">
        <f t="shared" si="85"/>
        <v>0</v>
      </c>
      <c r="Q48" s="71">
        <f t="shared" si="85"/>
        <v>0</v>
      </c>
      <c r="R48" s="71">
        <f t="shared" si="85"/>
        <v>0</v>
      </c>
      <c r="S48" s="71">
        <f t="shared" si="85"/>
        <v>0</v>
      </c>
      <c r="T48" s="71">
        <f t="shared" si="85"/>
        <v>0</v>
      </c>
      <c r="U48" s="71">
        <f t="shared" si="85"/>
        <v>0</v>
      </c>
      <c r="V48" s="71">
        <f t="shared" si="85"/>
        <v>0</v>
      </c>
      <c r="W48" s="71">
        <f t="shared" si="85"/>
        <v>0</v>
      </c>
      <c r="X48" s="71">
        <f t="shared" si="85"/>
        <v>0</v>
      </c>
      <c r="Y48" s="71">
        <f t="shared" si="85"/>
        <v>0</v>
      </c>
      <c r="Z48" s="71">
        <f t="shared" si="85"/>
        <v>0</v>
      </c>
      <c r="AA48" s="71">
        <f t="shared" si="85"/>
        <v>0</v>
      </c>
      <c r="AB48" s="71">
        <f t="shared" si="85"/>
        <v>0</v>
      </c>
      <c r="AC48" s="71">
        <f t="shared" si="85"/>
        <v>0</v>
      </c>
      <c r="AD48" s="71">
        <f t="shared" si="85"/>
        <v>0</v>
      </c>
      <c r="AE48" s="71">
        <f t="shared" si="85"/>
        <v>0</v>
      </c>
      <c r="AF48" s="71">
        <f t="shared" si="85"/>
        <v>0</v>
      </c>
      <c r="AG48" s="71">
        <f t="shared" si="85"/>
        <v>0</v>
      </c>
      <c r="AH48" s="71">
        <f t="shared" si="85"/>
        <v>0</v>
      </c>
      <c r="AI48" s="71">
        <f t="shared" si="85"/>
        <v>0</v>
      </c>
      <c r="AJ48" s="71">
        <f t="shared" si="85"/>
        <v>0</v>
      </c>
      <c r="AK48" s="71">
        <f t="shared" ref="AK48" si="86">AK25*AK$5</f>
        <v>0</v>
      </c>
      <c r="AL48" s="71">
        <f t="shared" si="85"/>
        <v>0</v>
      </c>
      <c r="AM48" s="71">
        <f t="shared" si="85"/>
        <v>0</v>
      </c>
      <c r="AN48" s="71">
        <f t="shared" si="85"/>
        <v>0</v>
      </c>
      <c r="AO48" s="71">
        <f t="shared" si="85"/>
        <v>0</v>
      </c>
      <c r="AP48" s="71">
        <f t="shared" si="85"/>
        <v>0</v>
      </c>
      <c r="AQ48" s="71">
        <f t="shared" si="85"/>
        <v>0</v>
      </c>
      <c r="AR48" s="71">
        <f t="shared" si="85"/>
        <v>0</v>
      </c>
      <c r="AS48" s="71">
        <f t="shared" si="85"/>
        <v>0</v>
      </c>
      <c r="AT48" s="71">
        <f t="shared" si="85"/>
        <v>0</v>
      </c>
      <c r="AU48" s="71">
        <f t="shared" si="85"/>
        <v>0</v>
      </c>
      <c r="AV48" s="71">
        <f t="shared" si="85"/>
        <v>0</v>
      </c>
      <c r="AW48" s="71">
        <f t="shared" si="85"/>
        <v>0</v>
      </c>
      <c r="AX48" s="71">
        <f t="shared" si="85"/>
        <v>0</v>
      </c>
      <c r="AY48" s="71">
        <f t="shared" si="85"/>
        <v>0</v>
      </c>
      <c r="AZ48" s="71">
        <f t="shared" ref="AZ48:BA48" si="87">AZ25*AZ$5</f>
        <v>0</v>
      </c>
      <c r="BA48" s="71">
        <f t="shared" si="87"/>
        <v>0</v>
      </c>
      <c r="BB48" s="71">
        <f t="shared" si="85"/>
        <v>0</v>
      </c>
      <c r="BC48" s="71">
        <f t="shared" si="85"/>
        <v>0</v>
      </c>
      <c r="BD48" s="71">
        <f t="shared" si="85"/>
        <v>0</v>
      </c>
      <c r="BE48" s="71">
        <f t="shared" si="85"/>
        <v>0</v>
      </c>
      <c r="BF48" s="71">
        <f t="shared" si="85"/>
        <v>0</v>
      </c>
      <c r="BG48" s="71">
        <f t="shared" si="85"/>
        <v>0</v>
      </c>
      <c r="BH48" s="71">
        <f t="shared" ref="BH48:BI48" si="88">BH25*BH$5</f>
        <v>0</v>
      </c>
      <c r="BI48" s="71">
        <f t="shared" si="88"/>
        <v>0</v>
      </c>
      <c r="BJ48" s="71">
        <f t="shared" si="85"/>
        <v>0</v>
      </c>
      <c r="BS48" s="71">
        <f t="shared" si="85"/>
        <v>0</v>
      </c>
      <c r="BT48" s="71">
        <f t="shared" si="85"/>
        <v>0</v>
      </c>
      <c r="BU48" s="71">
        <f t="shared" si="85"/>
        <v>0</v>
      </c>
      <c r="BV48" s="71">
        <f t="shared" si="85"/>
        <v>0</v>
      </c>
      <c r="BW48" s="71">
        <f t="shared" si="85"/>
        <v>0</v>
      </c>
      <c r="BX48" s="71">
        <f t="shared" si="85"/>
        <v>0</v>
      </c>
      <c r="BY48" s="71">
        <f t="shared" si="85"/>
        <v>0</v>
      </c>
      <c r="BZ48" s="71">
        <f t="shared" si="85"/>
        <v>0</v>
      </c>
      <c r="CA48" s="71">
        <f t="shared" si="85"/>
        <v>0</v>
      </c>
      <c r="CB48" s="71">
        <f t="shared" si="85"/>
        <v>0</v>
      </c>
      <c r="CC48" s="71">
        <f t="shared" si="85"/>
        <v>0</v>
      </c>
      <c r="CD48" s="71">
        <f t="shared" si="85"/>
        <v>0</v>
      </c>
      <c r="CE48" s="71">
        <f t="shared" si="85"/>
        <v>0</v>
      </c>
      <c r="CF48" s="71">
        <f t="shared" si="85"/>
        <v>0</v>
      </c>
      <c r="CG48" s="71">
        <f t="shared" si="85"/>
        <v>0</v>
      </c>
      <c r="CH48" s="71">
        <f t="shared" si="85"/>
        <v>0</v>
      </c>
    </row>
    <row r="49" spans="4:86" s="71" customFormat="1" x14ac:dyDescent="0.25">
      <c r="D49" s="23"/>
      <c r="E49" s="23"/>
      <c r="G49" s="71">
        <f t="shared" si="20"/>
        <v>0</v>
      </c>
      <c r="H49" s="71">
        <f t="shared" ref="H49:CH49" si="89">H26*H$5</f>
        <v>0</v>
      </c>
      <c r="I49" s="71">
        <f>I26*I$5</f>
        <v>0</v>
      </c>
      <c r="J49" s="71">
        <f t="shared" si="89"/>
        <v>0</v>
      </c>
      <c r="K49" s="71">
        <f t="shared" si="89"/>
        <v>0</v>
      </c>
      <c r="L49" s="71">
        <f t="shared" si="89"/>
        <v>0</v>
      </c>
      <c r="M49" s="71">
        <f t="shared" si="89"/>
        <v>0</v>
      </c>
      <c r="N49" s="71">
        <f t="shared" si="89"/>
        <v>0</v>
      </c>
      <c r="O49" s="71">
        <f t="shared" si="89"/>
        <v>0</v>
      </c>
      <c r="P49" s="71">
        <f t="shared" si="89"/>
        <v>0</v>
      </c>
      <c r="Q49" s="71">
        <f t="shared" si="89"/>
        <v>0</v>
      </c>
      <c r="R49" s="71">
        <f t="shared" si="89"/>
        <v>0</v>
      </c>
      <c r="S49" s="71">
        <f t="shared" si="89"/>
        <v>0</v>
      </c>
      <c r="T49" s="71">
        <f t="shared" si="89"/>
        <v>0</v>
      </c>
      <c r="U49" s="71">
        <f t="shared" si="89"/>
        <v>0</v>
      </c>
      <c r="V49" s="71">
        <f t="shared" si="89"/>
        <v>0</v>
      </c>
      <c r="W49" s="71">
        <f t="shared" si="89"/>
        <v>0</v>
      </c>
      <c r="X49" s="71">
        <f t="shared" si="89"/>
        <v>0</v>
      </c>
      <c r="Y49" s="71">
        <f t="shared" si="89"/>
        <v>0</v>
      </c>
      <c r="Z49" s="71">
        <f t="shared" si="89"/>
        <v>0</v>
      </c>
      <c r="AA49" s="71">
        <f t="shared" si="89"/>
        <v>0</v>
      </c>
      <c r="AB49" s="71">
        <f t="shared" si="89"/>
        <v>0</v>
      </c>
      <c r="AC49" s="71">
        <f t="shared" si="89"/>
        <v>0</v>
      </c>
      <c r="AD49" s="71">
        <f t="shared" si="89"/>
        <v>0</v>
      </c>
      <c r="AE49" s="71">
        <f t="shared" si="89"/>
        <v>0</v>
      </c>
      <c r="AF49" s="71">
        <f t="shared" si="89"/>
        <v>0</v>
      </c>
      <c r="AG49" s="71">
        <f t="shared" si="89"/>
        <v>0</v>
      </c>
      <c r="AH49" s="71">
        <f t="shared" si="89"/>
        <v>0</v>
      </c>
      <c r="AI49" s="71">
        <f t="shared" si="89"/>
        <v>0</v>
      </c>
      <c r="AJ49" s="71">
        <f t="shared" si="89"/>
        <v>0</v>
      </c>
      <c r="AK49" s="71">
        <f t="shared" ref="AK49" si="90">AK26*AK$5</f>
        <v>0</v>
      </c>
      <c r="AL49" s="71">
        <f t="shared" si="89"/>
        <v>0</v>
      </c>
      <c r="AM49" s="71">
        <f t="shared" si="89"/>
        <v>0</v>
      </c>
      <c r="AN49" s="71">
        <f t="shared" si="89"/>
        <v>0</v>
      </c>
      <c r="AO49" s="71">
        <f t="shared" si="89"/>
        <v>0</v>
      </c>
      <c r="AP49" s="71">
        <f t="shared" si="89"/>
        <v>0</v>
      </c>
      <c r="AQ49" s="71">
        <f t="shared" si="89"/>
        <v>0</v>
      </c>
      <c r="AR49" s="71">
        <f t="shared" si="89"/>
        <v>0</v>
      </c>
      <c r="AS49" s="71">
        <f t="shared" si="89"/>
        <v>0</v>
      </c>
      <c r="AT49" s="71">
        <f t="shared" si="89"/>
        <v>0</v>
      </c>
      <c r="AU49" s="71">
        <f t="shared" si="89"/>
        <v>0</v>
      </c>
      <c r="AV49" s="71">
        <f t="shared" si="89"/>
        <v>0</v>
      </c>
      <c r="AW49" s="71">
        <f t="shared" si="89"/>
        <v>0</v>
      </c>
      <c r="AX49" s="71">
        <f t="shared" si="89"/>
        <v>0</v>
      </c>
      <c r="AY49" s="71">
        <f t="shared" si="89"/>
        <v>0</v>
      </c>
      <c r="AZ49" s="71">
        <f t="shared" ref="AZ49:BA49" si="91">AZ26*AZ$5</f>
        <v>0</v>
      </c>
      <c r="BA49" s="71">
        <f t="shared" si="91"/>
        <v>0</v>
      </c>
      <c r="BB49" s="71">
        <f t="shared" si="89"/>
        <v>0</v>
      </c>
      <c r="BC49" s="71">
        <f t="shared" si="89"/>
        <v>0</v>
      </c>
      <c r="BD49" s="71">
        <f t="shared" si="89"/>
        <v>0</v>
      </c>
      <c r="BE49" s="71">
        <f t="shared" si="89"/>
        <v>0</v>
      </c>
      <c r="BF49" s="71">
        <f t="shared" si="89"/>
        <v>0</v>
      </c>
      <c r="BG49" s="71">
        <f t="shared" si="89"/>
        <v>0</v>
      </c>
      <c r="BH49" s="71">
        <f t="shared" ref="BH49:BI49" si="92">BH26*BH$5</f>
        <v>0</v>
      </c>
      <c r="BI49" s="71">
        <f t="shared" si="92"/>
        <v>0</v>
      </c>
      <c r="BJ49" s="71">
        <f t="shared" si="89"/>
        <v>0</v>
      </c>
      <c r="BS49" s="71">
        <f t="shared" si="89"/>
        <v>0</v>
      </c>
      <c r="BT49" s="71">
        <f t="shared" si="89"/>
        <v>0</v>
      </c>
      <c r="BU49" s="71">
        <f t="shared" si="89"/>
        <v>0</v>
      </c>
      <c r="BV49" s="71">
        <f t="shared" si="89"/>
        <v>0</v>
      </c>
      <c r="BW49" s="71">
        <f t="shared" si="89"/>
        <v>0</v>
      </c>
      <c r="BX49" s="71">
        <f t="shared" si="89"/>
        <v>0</v>
      </c>
      <c r="BY49" s="71">
        <f t="shared" si="89"/>
        <v>0</v>
      </c>
      <c r="BZ49" s="71">
        <f t="shared" si="89"/>
        <v>0</v>
      </c>
      <c r="CA49" s="71">
        <f t="shared" si="89"/>
        <v>0</v>
      </c>
      <c r="CB49" s="71">
        <f t="shared" si="89"/>
        <v>0</v>
      </c>
      <c r="CC49" s="71">
        <f t="shared" si="89"/>
        <v>0</v>
      </c>
      <c r="CD49" s="71">
        <f t="shared" si="89"/>
        <v>0</v>
      </c>
      <c r="CE49" s="71">
        <f t="shared" si="89"/>
        <v>0</v>
      </c>
      <c r="CF49" s="71">
        <f t="shared" si="89"/>
        <v>0</v>
      </c>
      <c r="CG49" s="71">
        <f t="shared" si="89"/>
        <v>0</v>
      </c>
      <c r="CH49" s="71">
        <f t="shared" si="89"/>
        <v>0</v>
      </c>
    </row>
    <row r="50" spans="4:86" s="71" customFormat="1" x14ac:dyDescent="0.25">
      <c r="D50" s="23"/>
      <c r="E50" s="23"/>
      <c r="G50" s="71">
        <f t="shared" si="20"/>
        <v>0</v>
      </c>
      <c r="H50" s="71">
        <f t="shared" ref="H50:CH50" si="93">H27*H$5</f>
        <v>0</v>
      </c>
      <c r="I50" s="71">
        <f t="shared" si="93"/>
        <v>0</v>
      </c>
      <c r="J50" s="71">
        <f t="shared" si="93"/>
        <v>0</v>
      </c>
      <c r="K50" s="71">
        <f t="shared" si="93"/>
        <v>0</v>
      </c>
      <c r="L50" s="71">
        <f t="shared" si="93"/>
        <v>0</v>
      </c>
      <c r="M50" s="71">
        <f t="shared" si="93"/>
        <v>0</v>
      </c>
      <c r="N50" s="71">
        <f t="shared" si="93"/>
        <v>0</v>
      </c>
      <c r="O50" s="71">
        <f t="shared" si="93"/>
        <v>0</v>
      </c>
      <c r="P50" s="71">
        <f t="shared" si="93"/>
        <v>0</v>
      </c>
      <c r="Q50" s="71">
        <f t="shared" si="93"/>
        <v>0</v>
      </c>
      <c r="R50" s="71">
        <f t="shared" si="93"/>
        <v>0</v>
      </c>
      <c r="S50" s="71">
        <f t="shared" si="93"/>
        <v>0</v>
      </c>
      <c r="T50" s="71">
        <f t="shared" si="93"/>
        <v>0</v>
      </c>
      <c r="U50" s="71">
        <f t="shared" si="93"/>
        <v>0</v>
      </c>
      <c r="V50" s="71">
        <f t="shared" si="93"/>
        <v>0</v>
      </c>
      <c r="W50" s="71">
        <f t="shared" si="93"/>
        <v>0</v>
      </c>
      <c r="X50" s="71">
        <f t="shared" si="93"/>
        <v>0</v>
      </c>
      <c r="Y50" s="71">
        <f t="shared" si="93"/>
        <v>0</v>
      </c>
      <c r="Z50" s="71">
        <f t="shared" si="93"/>
        <v>0</v>
      </c>
      <c r="AA50" s="71">
        <f t="shared" si="93"/>
        <v>0</v>
      </c>
      <c r="AB50" s="71">
        <f t="shared" si="93"/>
        <v>0</v>
      </c>
      <c r="AC50" s="71">
        <f t="shared" si="93"/>
        <v>0</v>
      </c>
      <c r="AD50" s="71">
        <f t="shared" si="93"/>
        <v>0</v>
      </c>
      <c r="AE50" s="71">
        <f t="shared" si="93"/>
        <v>0</v>
      </c>
      <c r="AF50" s="71">
        <f t="shared" si="93"/>
        <v>0</v>
      </c>
      <c r="AG50" s="71">
        <f t="shared" si="93"/>
        <v>0</v>
      </c>
      <c r="AH50" s="71">
        <f t="shared" si="93"/>
        <v>0</v>
      </c>
      <c r="AI50" s="71">
        <f t="shared" si="93"/>
        <v>0</v>
      </c>
      <c r="AJ50" s="71">
        <f t="shared" si="93"/>
        <v>0</v>
      </c>
      <c r="AK50" s="71">
        <f t="shared" ref="AK50" si="94">AK27*AK$5</f>
        <v>0</v>
      </c>
      <c r="AL50" s="71">
        <f t="shared" si="93"/>
        <v>0</v>
      </c>
      <c r="AM50" s="71">
        <f t="shared" si="93"/>
        <v>0</v>
      </c>
      <c r="AN50" s="71">
        <f t="shared" si="93"/>
        <v>0</v>
      </c>
      <c r="AO50" s="71">
        <f t="shared" si="93"/>
        <v>0</v>
      </c>
      <c r="AP50" s="71">
        <f t="shared" si="93"/>
        <v>0</v>
      </c>
      <c r="AQ50" s="71">
        <f t="shared" si="93"/>
        <v>0</v>
      </c>
      <c r="AR50" s="71">
        <f t="shared" si="93"/>
        <v>0</v>
      </c>
      <c r="AS50" s="71">
        <f t="shared" si="93"/>
        <v>0</v>
      </c>
      <c r="AT50" s="71">
        <f t="shared" si="93"/>
        <v>0</v>
      </c>
      <c r="AU50" s="71">
        <f t="shared" si="93"/>
        <v>0</v>
      </c>
      <c r="AV50" s="71">
        <f t="shared" si="93"/>
        <v>0</v>
      </c>
      <c r="AW50" s="71">
        <f t="shared" si="93"/>
        <v>0</v>
      </c>
      <c r="AX50" s="71">
        <f t="shared" si="93"/>
        <v>0</v>
      </c>
      <c r="AY50" s="71">
        <f t="shared" si="93"/>
        <v>0</v>
      </c>
      <c r="AZ50" s="71">
        <f t="shared" ref="AZ50:BA50" si="95">AZ27*AZ$5</f>
        <v>0</v>
      </c>
      <c r="BA50" s="71">
        <f t="shared" si="95"/>
        <v>0</v>
      </c>
      <c r="BB50" s="71">
        <f t="shared" si="93"/>
        <v>0</v>
      </c>
      <c r="BC50" s="71">
        <f t="shared" si="93"/>
        <v>0</v>
      </c>
      <c r="BD50" s="71">
        <f t="shared" si="93"/>
        <v>0</v>
      </c>
      <c r="BE50" s="71">
        <f t="shared" si="93"/>
        <v>0</v>
      </c>
      <c r="BF50" s="71">
        <f t="shared" si="93"/>
        <v>0</v>
      </c>
      <c r="BG50" s="71">
        <f t="shared" si="93"/>
        <v>0</v>
      </c>
      <c r="BH50" s="71">
        <f t="shared" ref="BH50:BI50" si="96">BH27*BH$5</f>
        <v>0</v>
      </c>
      <c r="BI50" s="71">
        <f t="shared" si="96"/>
        <v>0</v>
      </c>
      <c r="BJ50" s="71">
        <f t="shared" si="93"/>
        <v>0</v>
      </c>
      <c r="BS50" s="71">
        <f t="shared" si="93"/>
        <v>0</v>
      </c>
      <c r="BT50" s="71">
        <f t="shared" si="93"/>
        <v>0</v>
      </c>
      <c r="BU50" s="71">
        <f t="shared" si="93"/>
        <v>0</v>
      </c>
      <c r="BV50" s="71">
        <f t="shared" si="93"/>
        <v>0</v>
      </c>
      <c r="BW50" s="71">
        <f t="shared" si="93"/>
        <v>0</v>
      </c>
      <c r="BX50" s="71">
        <f t="shared" si="93"/>
        <v>0</v>
      </c>
      <c r="BY50" s="71">
        <f t="shared" si="93"/>
        <v>0</v>
      </c>
      <c r="BZ50" s="71">
        <f t="shared" si="93"/>
        <v>0</v>
      </c>
      <c r="CA50" s="71">
        <f t="shared" si="93"/>
        <v>0</v>
      </c>
      <c r="CB50" s="71">
        <f t="shared" si="93"/>
        <v>0</v>
      </c>
      <c r="CC50" s="71">
        <f t="shared" si="93"/>
        <v>0</v>
      </c>
      <c r="CD50" s="71">
        <f t="shared" si="93"/>
        <v>0</v>
      </c>
      <c r="CE50" s="71">
        <f t="shared" si="93"/>
        <v>0</v>
      </c>
      <c r="CF50" s="71">
        <f t="shared" si="93"/>
        <v>0</v>
      </c>
      <c r="CG50" s="71">
        <f t="shared" si="93"/>
        <v>0</v>
      </c>
      <c r="CH50" s="71">
        <f t="shared" si="93"/>
        <v>0</v>
      </c>
    </row>
    <row r="51" spans="4:86" s="71" customFormat="1" x14ac:dyDescent="0.25">
      <c r="D51" s="23"/>
      <c r="E51" s="23"/>
      <c r="G51" s="71">
        <f t="shared" si="20"/>
        <v>119</v>
      </c>
      <c r="H51" s="71">
        <f t="shared" ref="H51:CH51" si="97">H28*H$5</f>
        <v>1</v>
      </c>
      <c r="I51" s="71">
        <f t="shared" si="97"/>
        <v>0</v>
      </c>
      <c r="J51" s="71">
        <f t="shared" si="97"/>
        <v>0</v>
      </c>
      <c r="K51" s="71">
        <f t="shared" si="97"/>
        <v>0</v>
      </c>
      <c r="L51" s="71">
        <f t="shared" si="97"/>
        <v>0</v>
      </c>
      <c r="M51" s="71">
        <f t="shared" si="97"/>
        <v>5</v>
      </c>
      <c r="N51" s="71">
        <f t="shared" si="97"/>
        <v>5</v>
      </c>
      <c r="O51" s="71">
        <f t="shared" si="97"/>
        <v>10</v>
      </c>
      <c r="P51" s="71">
        <f t="shared" si="97"/>
        <v>1</v>
      </c>
      <c r="Q51" s="71">
        <f t="shared" si="97"/>
        <v>1</v>
      </c>
      <c r="R51" s="71">
        <f t="shared" si="97"/>
        <v>1</v>
      </c>
      <c r="S51" s="71">
        <f t="shared" si="97"/>
        <v>3</v>
      </c>
      <c r="T51" s="71">
        <f t="shared" si="97"/>
        <v>3</v>
      </c>
      <c r="U51" s="71">
        <f t="shared" si="97"/>
        <v>3</v>
      </c>
      <c r="V51" s="71">
        <f t="shared" si="97"/>
        <v>3</v>
      </c>
      <c r="W51" s="71">
        <f t="shared" si="97"/>
        <v>3</v>
      </c>
      <c r="X51" s="71">
        <f t="shared" si="97"/>
        <v>3</v>
      </c>
      <c r="Y51" s="71">
        <f t="shared" si="97"/>
        <v>10</v>
      </c>
      <c r="Z51" s="71">
        <f t="shared" si="97"/>
        <v>2</v>
      </c>
      <c r="AA51" s="71">
        <f t="shared" si="97"/>
        <v>1</v>
      </c>
      <c r="AB51" s="71">
        <f t="shared" si="97"/>
        <v>1</v>
      </c>
      <c r="AC51" s="71">
        <f t="shared" si="97"/>
        <v>3</v>
      </c>
      <c r="AD51" s="71">
        <f t="shared" si="97"/>
        <v>3</v>
      </c>
      <c r="AE51" s="71">
        <f t="shared" si="97"/>
        <v>4</v>
      </c>
      <c r="AF51" s="71">
        <f t="shared" si="97"/>
        <v>4</v>
      </c>
      <c r="AG51" s="71">
        <f t="shared" si="97"/>
        <v>0</v>
      </c>
      <c r="AH51" s="71">
        <f t="shared" si="97"/>
        <v>6</v>
      </c>
      <c r="AI51" s="71">
        <f t="shared" si="97"/>
        <v>2</v>
      </c>
      <c r="AJ51" s="71">
        <f t="shared" si="97"/>
        <v>1</v>
      </c>
      <c r="AK51" s="71">
        <f t="shared" ref="AK51" si="98">AK28*AK$5</f>
        <v>1</v>
      </c>
      <c r="AL51" s="71">
        <f t="shared" si="97"/>
        <v>2</v>
      </c>
      <c r="AM51" s="71">
        <f t="shared" si="97"/>
        <v>0</v>
      </c>
      <c r="AN51" s="71">
        <f t="shared" si="97"/>
        <v>2</v>
      </c>
      <c r="AO51" s="71">
        <f t="shared" si="97"/>
        <v>0</v>
      </c>
      <c r="AP51" s="71">
        <f t="shared" si="97"/>
        <v>0</v>
      </c>
      <c r="AQ51" s="71">
        <f t="shared" si="97"/>
        <v>2</v>
      </c>
      <c r="AR51" s="71">
        <f t="shared" si="97"/>
        <v>0</v>
      </c>
      <c r="AS51" s="71">
        <f t="shared" si="97"/>
        <v>1</v>
      </c>
      <c r="AT51" s="71">
        <f t="shared" si="97"/>
        <v>1</v>
      </c>
      <c r="AU51" s="71">
        <f t="shared" si="97"/>
        <v>1</v>
      </c>
      <c r="AV51" s="71">
        <f t="shared" si="97"/>
        <v>1</v>
      </c>
      <c r="AW51" s="71">
        <f t="shared" si="97"/>
        <v>0</v>
      </c>
      <c r="AX51" s="71">
        <f t="shared" si="97"/>
        <v>1</v>
      </c>
      <c r="AY51" s="71">
        <f t="shared" si="97"/>
        <v>2</v>
      </c>
      <c r="AZ51" s="71">
        <f t="shared" ref="AZ51:BA51" si="99">AZ28*AZ$5</f>
        <v>2</v>
      </c>
      <c r="BA51" s="71">
        <f t="shared" si="99"/>
        <v>2</v>
      </c>
      <c r="BB51" s="71">
        <f t="shared" si="97"/>
        <v>2</v>
      </c>
      <c r="BC51" s="71">
        <f t="shared" si="97"/>
        <v>2</v>
      </c>
      <c r="BD51" s="71">
        <f t="shared" si="97"/>
        <v>0</v>
      </c>
      <c r="BE51" s="71">
        <f t="shared" si="97"/>
        <v>2</v>
      </c>
      <c r="BF51" s="71">
        <f t="shared" si="97"/>
        <v>0</v>
      </c>
      <c r="BG51" s="71">
        <f t="shared" si="97"/>
        <v>4</v>
      </c>
      <c r="BH51" s="71">
        <f t="shared" ref="BH51:BI51" si="100">BH28*BH$5</f>
        <v>3</v>
      </c>
      <c r="BI51" s="71">
        <f t="shared" si="100"/>
        <v>2</v>
      </c>
      <c r="BJ51" s="71">
        <f t="shared" si="97"/>
        <v>0</v>
      </c>
      <c r="BS51" s="71">
        <f t="shared" si="97"/>
        <v>0</v>
      </c>
      <c r="BT51" s="71">
        <f t="shared" si="97"/>
        <v>0</v>
      </c>
      <c r="BU51" s="71">
        <f t="shared" si="97"/>
        <v>2</v>
      </c>
      <c r="BV51" s="71">
        <f t="shared" si="97"/>
        <v>0</v>
      </c>
      <c r="BW51" s="71">
        <f t="shared" si="97"/>
        <v>0</v>
      </c>
      <c r="BX51" s="71">
        <f t="shared" si="97"/>
        <v>0</v>
      </c>
      <c r="BY51" s="71">
        <f t="shared" si="97"/>
        <v>2</v>
      </c>
      <c r="BZ51" s="71">
        <f t="shared" si="97"/>
        <v>0</v>
      </c>
      <c r="CA51" s="71">
        <f t="shared" si="97"/>
        <v>0</v>
      </c>
      <c r="CB51" s="71">
        <f t="shared" si="97"/>
        <v>0</v>
      </c>
      <c r="CC51" s="71">
        <f t="shared" si="97"/>
        <v>0</v>
      </c>
      <c r="CD51" s="71">
        <f t="shared" si="97"/>
        <v>0</v>
      </c>
      <c r="CE51" s="71">
        <f t="shared" si="97"/>
        <v>1</v>
      </c>
      <c r="CF51" s="71">
        <f t="shared" si="97"/>
        <v>1</v>
      </c>
      <c r="CG51" s="71">
        <f t="shared" si="97"/>
        <v>1</v>
      </c>
      <c r="CH51" s="71">
        <f t="shared" si="97"/>
        <v>1</v>
      </c>
    </row>
    <row r="52" spans="4:86" s="71" customFormat="1" x14ac:dyDescent="0.25">
      <c r="D52" s="23"/>
      <c r="E52" s="23"/>
    </row>
    <row r="53" spans="4:86" s="71" customFormat="1" x14ac:dyDescent="0.25">
      <c r="D53" s="23"/>
      <c r="E53" s="23"/>
    </row>
    <row r="54" spans="4:86" s="71" customFormat="1" x14ac:dyDescent="0.25">
      <c r="D54" s="23"/>
      <c r="E54" s="23"/>
    </row>
    <row r="55" spans="4:86" s="71" customFormat="1" x14ac:dyDescent="0.25">
      <c r="D55" s="23"/>
      <c r="E55" s="23"/>
    </row>
    <row r="56" spans="4:86" s="71" customFormat="1" x14ac:dyDescent="0.25">
      <c r="D56" s="23"/>
      <c r="E56" s="23"/>
    </row>
    <row r="57" spans="4:86" s="71" customFormat="1" x14ac:dyDescent="0.25">
      <c r="D57" s="23"/>
      <c r="E57" s="23"/>
    </row>
    <row r="58" spans="4:86" s="71" customFormat="1" x14ac:dyDescent="0.25">
      <c r="D58" s="23"/>
      <c r="E58" s="23"/>
    </row>
    <row r="61" spans="4:86" ht="12" customHeight="1" x14ac:dyDescent="0.25">
      <c r="G61" s="2">
        <f t="shared" ref="G61:G73" si="101">SUM(H61:CG61)</f>
        <v>36.299999999999997</v>
      </c>
      <c r="H61" s="2">
        <f t="shared" ref="H61:CG61" si="102">H8*H$6</f>
        <v>0</v>
      </c>
      <c r="I61" s="71">
        <f t="shared" si="102"/>
        <v>0</v>
      </c>
      <c r="J61" s="71">
        <f t="shared" si="102"/>
        <v>0</v>
      </c>
      <c r="K61" s="71">
        <f t="shared" si="102"/>
        <v>0</v>
      </c>
      <c r="L61" s="71">
        <f t="shared" si="102"/>
        <v>0</v>
      </c>
      <c r="M61" s="71">
        <f t="shared" si="102"/>
        <v>0</v>
      </c>
      <c r="N61" s="71">
        <f t="shared" si="102"/>
        <v>0</v>
      </c>
      <c r="O61" s="71">
        <f t="shared" si="102"/>
        <v>0</v>
      </c>
      <c r="P61" s="71">
        <f t="shared" si="102"/>
        <v>0</v>
      </c>
      <c r="Q61" s="71">
        <f t="shared" si="102"/>
        <v>0</v>
      </c>
      <c r="R61" s="71">
        <f t="shared" si="102"/>
        <v>1</v>
      </c>
      <c r="S61" s="71">
        <f t="shared" si="102"/>
        <v>1.25</v>
      </c>
      <c r="T61" s="71">
        <f t="shared" si="102"/>
        <v>1</v>
      </c>
      <c r="U61" s="71">
        <f t="shared" si="102"/>
        <v>1.25</v>
      </c>
      <c r="V61" s="71">
        <f t="shared" si="102"/>
        <v>1.25</v>
      </c>
      <c r="W61" s="71">
        <f t="shared" si="102"/>
        <v>1.25</v>
      </c>
      <c r="X61" s="71">
        <f t="shared" si="102"/>
        <v>1.25</v>
      </c>
      <c r="Y61" s="71">
        <f t="shared" si="102"/>
        <v>0.8</v>
      </c>
      <c r="Z61" s="71">
        <f t="shared" si="102"/>
        <v>1</v>
      </c>
      <c r="AA61" s="71">
        <f t="shared" si="102"/>
        <v>1.25</v>
      </c>
      <c r="AB61" s="71">
        <f t="shared" si="102"/>
        <v>1</v>
      </c>
      <c r="AC61" s="71">
        <f t="shared" si="102"/>
        <v>1</v>
      </c>
      <c r="AD61" s="71">
        <f t="shared" si="102"/>
        <v>1</v>
      </c>
      <c r="AE61" s="71">
        <f t="shared" si="102"/>
        <v>1</v>
      </c>
      <c r="AF61" s="71">
        <f t="shared" si="102"/>
        <v>1</v>
      </c>
      <c r="AG61" s="71">
        <f t="shared" si="102"/>
        <v>0</v>
      </c>
      <c r="AH61" s="71">
        <f t="shared" si="102"/>
        <v>1</v>
      </c>
      <c r="AI61" s="71">
        <f t="shared" si="102"/>
        <v>1</v>
      </c>
      <c r="AJ61" s="71">
        <f t="shared" si="102"/>
        <v>1</v>
      </c>
      <c r="AK61" s="71">
        <f t="shared" ref="AK61" si="103">AK8*AK$6</f>
        <v>1</v>
      </c>
      <c r="AL61" s="71">
        <f t="shared" si="102"/>
        <v>1</v>
      </c>
      <c r="AM61" s="71">
        <f t="shared" si="102"/>
        <v>0</v>
      </c>
      <c r="AN61" s="71">
        <f t="shared" si="102"/>
        <v>1</v>
      </c>
      <c r="AO61" s="71">
        <f t="shared" si="102"/>
        <v>0</v>
      </c>
      <c r="AP61" s="71">
        <f t="shared" si="102"/>
        <v>0</v>
      </c>
      <c r="AQ61" s="71">
        <f t="shared" si="102"/>
        <v>1</v>
      </c>
      <c r="AR61" s="71">
        <f t="shared" si="102"/>
        <v>0</v>
      </c>
      <c r="AS61" s="71">
        <f t="shared" si="102"/>
        <v>1</v>
      </c>
      <c r="AT61" s="71">
        <f t="shared" si="102"/>
        <v>1</v>
      </c>
      <c r="AU61" s="71">
        <f t="shared" si="102"/>
        <v>1</v>
      </c>
      <c r="AV61" s="71">
        <f t="shared" si="102"/>
        <v>0</v>
      </c>
      <c r="AW61" s="71">
        <f t="shared" si="102"/>
        <v>0</v>
      </c>
      <c r="AX61" s="71">
        <f t="shared" si="102"/>
        <v>1</v>
      </c>
      <c r="AY61" s="71">
        <f t="shared" si="102"/>
        <v>1</v>
      </c>
      <c r="AZ61" s="71">
        <f t="shared" ref="AZ61:BA61" si="104">AZ8*AZ$6</f>
        <v>1</v>
      </c>
      <c r="BA61" s="71">
        <f t="shared" si="104"/>
        <v>1</v>
      </c>
      <c r="BB61" s="71">
        <f t="shared" si="102"/>
        <v>1</v>
      </c>
      <c r="BC61" s="71">
        <f t="shared" si="102"/>
        <v>1</v>
      </c>
      <c r="BD61" s="71">
        <f t="shared" si="102"/>
        <v>0</v>
      </c>
      <c r="BE61" s="71">
        <f t="shared" si="102"/>
        <v>1</v>
      </c>
      <c r="BF61" s="71">
        <f t="shared" si="102"/>
        <v>0</v>
      </c>
      <c r="BG61" s="71">
        <f t="shared" si="102"/>
        <v>1</v>
      </c>
      <c r="BH61" s="71">
        <f t="shared" ref="BH61:BI61" si="105">BH8*BH$6</f>
        <v>1</v>
      </c>
      <c r="BI61" s="71">
        <f t="shared" si="105"/>
        <v>1</v>
      </c>
      <c r="BJ61" s="71">
        <f t="shared" si="102"/>
        <v>0</v>
      </c>
      <c r="BS61" s="71">
        <f t="shared" si="102"/>
        <v>0</v>
      </c>
      <c r="BT61" s="71">
        <f t="shared" si="102"/>
        <v>0</v>
      </c>
      <c r="BU61" s="71">
        <f t="shared" si="102"/>
        <v>0</v>
      </c>
      <c r="BV61" s="71">
        <f t="shared" si="102"/>
        <v>0</v>
      </c>
      <c r="BW61" s="71">
        <f t="shared" si="102"/>
        <v>0</v>
      </c>
      <c r="BX61" s="71">
        <f t="shared" si="102"/>
        <v>0</v>
      </c>
      <c r="BY61" s="71">
        <f t="shared" si="102"/>
        <v>0</v>
      </c>
      <c r="BZ61" s="71">
        <f t="shared" si="102"/>
        <v>0</v>
      </c>
      <c r="CA61" s="71">
        <f t="shared" si="102"/>
        <v>0</v>
      </c>
      <c r="CB61" s="71">
        <f t="shared" si="102"/>
        <v>0</v>
      </c>
      <c r="CC61" s="71">
        <f t="shared" si="102"/>
        <v>0</v>
      </c>
      <c r="CD61" s="71">
        <f t="shared" si="102"/>
        <v>0</v>
      </c>
      <c r="CE61" s="71">
        <f t="shared" si="102"/>
        <v>0</v>
      </c>
      <c r="CF61" s="71">
        <f t="shared" si="102"/>
        <v>0</v>
      </c>
      <c r="CG61" s="71">
        <f t="shared" si="102"/>
        <v>0</v>
      </c>
      <c r="CH61" s="2">
        <f t="shared" ref="CH61" si="106">CH8*CH$6</f>
        <v>1</v>
      </c>
    </row>
    <row r="62" spans="4:86" ht="11.25" customHeight="1" x14ac:dyDescent="0.25">
      <c r="G62" s="2">
        <f t="shared" si="101"/>
        <v>28.450000000000003</v>
      </c>
      <c r="H62" s="71">
        <f t="shared" ref="H62:CG62" si="107">H9*H$6</f>
        <v>0</v>
      </c>
      <c r="I62" s="71">
        <f t="shared" si="107"/>
        <v>0</v>
      </c>
      <c r="J62" s="71">
        <f t="shared" si="107"/>
        <v>0</v>
      </c>
      <c r="K62" s="71">
        <f t="shared" si="107"/>
        <v>0</v>
      </c>
      <c r="L62" s="71">
        <f t="shared" si="107"/>
        <v>0</v>
      </c>
      <c r="M62" s="71">
        <f t="shared" si="107"/>
        <v>0</v>
      </c>
      <c r="N62" s="71">
        <f t="shared" si="107"/>
        <v>0.125</v>
      </c>
      <c r="O62" s="71">
        <f t="shared" si="107"/>
        <v>0</v>
      </c>
      <c r="P62" s="71">
        <f t="shared" si="107"/>
        <v>0</v>
      </c>
      <c r="Q62" s="71">
        <f t="shared" si="107"/>
        <v>0</v>
      </c>
      <c r="R62" s="71">
        <f t="shared" si="107"/>
        <v>1</v>
      </c>
      <c r="S62" s="71">
        <f t="shared" si="107"/>
        <v>1</v>
      </c>
      <c r="T62" s="71">
        <f t="shared" si="107"/>
        <v>1</v>
      </c>
      <c r="U62" s="71">
        <f t="shared" si="107"/>
        <v>1</v>
      </c>
      <c r="V62" s="71">
        <f t="shared" si="107"/>
        <v>1</v>
      </c>
      <c r="W62" s="71">
        <f t="shared" si="107"/>
        <v>0.5</v>
      </c>
      <c r="X62" s="71">
        <f t="shared" si="107"/>
        <v>0.5</v>
      </c>
      <c r="Y62" s="71">
        <f t="shared" si="107"/>
        <v>0.75</v>
      </c>
      <c r="Z62" s="71">
        <f t="shared" si="107"/>
        <v>1</v>
      </c>
      <c r="AA62" s="71">
        <f t="shared" si="107"/>
        <v>1</v>
      </c>
      <c r="AB62" s="71">
        <f t="shared" si="107"/>
        <v>0</v>
      </c>
      <c r="AC62" s="71">
        <f t="shared" si="107"/>
        <v>0.8</v>
      </c>
      <c r="AD62" s="71">
        <f t="shared" si="107"/>
        <v>0.65</v>
      </c>
      <c r="AE62" s="71">
        <f t="shared" si="107"/>
        <v>0.5</v>
      </c>
      <c r="AF62" s="71">
        <f t="shared" si="107"/>
        <v>0</v>
      </c>
      <c r="AG62" s="71">
        <f t="shared" si="107"/>
        <v>0</v>
      </c>
      <c r="AH62" s="71">
        <f t="shared" si="107"/>
        <v>0.5</v>
      </c>
      <c r="AI62" s="71">
        <f t="shared" si="107"/>
        <v>1</v>
      </c>
      <c r="AJ62" s="71">
        <f t="shared" si="107"/>
        <v>1</v>
      </c>
      <c r="AK62" s="71">
        <f t="shared" ref="AK62" si="108">AK9*AK$6</f>
        <v>1</v>
      </c>
      <c r="AL62" s="71">
        <f t="shared" si="107"/>
        <v>1</v>
      </c>
      <c r="AM62" s="71">
        <f t="shared" si="107"/>
        <v>0</v>
      </c>
      <c r="AN62" s="71">
        <f t="shared" si="107"/>
        <v>1</v>
      </c>
      <c r="AO62" s="71">
        <f t="shared" si="107"/>
        <v>0</v>
      </c>
      <c r="AP62" s="71">
        <f t="shared" si="107"/>
        <v>0</v>
      </c>
      <c r="AQ62" s="71">
        <f t="shared" si="107"/>
        <v>1</v>
      </c>
      <c r="AR62" s="71">
        <f t="shared" si="107"/>
        <v>0</v>
      </c>
      <c r="AS62" s="71">
        <f t="shared" si="107"/>
        <v>1</v>
      </c>
      <c r="AT62" s="71">
        <f t="shared" si="107"/>
        <v>1</v>
      </c>
      <c r="AU62" s="71">
        <f t="shared" si="107"/>
        <v>1</v>
      </c>
      <c r="AV62" s="71">
        <f t="shared" si="107"/>
        <v>0</v>
      </c>
      <c r="AW62" s="71">
        <f t="shared" si="107"/>
        <v>0</v>
      </c>
      <c r="AX62" s="71">
        <f t="shared" si="107"/>
        <v>0.5</v>
      </c>
      <c r="AY62" s="71">
        <f t="shared" si="107"/>
        <v>1</v>
      </c>
      <c r="AZ62" s="71">
        <f t="shared" ref="AZ62:BA62" si="109">AZ9*AZ$6</f>
        <v>0.5</v>
      </c>
      <c r="BA62" s="71">
        <f t="shared" si="109"/>
        <v>0.5</v>
      </c>
      <c r="BB62" s="71">
        <f t="shared" si="107"/>
        <v>0.875</v>
      </c>
      <c r="BC62" s="71">
        <f t="shared" si="107"/>
        <v>0.75</v>
      </c>
      <c r="BD62" s="71">
        <f t="shared" si="107"/>
        <v>0</v>
      </c>
      <c r="BE62" s="71">
        <f t="shared" si="107"/>
        <v>1</v>
      </c>
      <c r="BF62" s="71">
        <f t="shared" si="107"/>
        <v>0</v>
      </c>
      <c r="BG62" s="71">
        <f t="shared" si="107"/>
        <v>1</v>
      </c>
      <c r="BH62" s="71">
        <f t="shared" ref="BH62:BI62" si="110">BH9*BH$6</f>
        <v>1</v>
      </c>
      <c r="BI62" s="71">
        <f t="shared" si="110"/>
        <v>1</v>
      </c>
      <c r="BJ62" s="71">
        <f t="shared" si="107"/>
        <v>0</v>
      </c>
      <c r="BS62" s="71">
        <f t="shared" si="107"/>
        <v>0</v>
      </c>
      <c r="BT62" s="71">
        <f t="shared" si="107"/>
        <v>0</v>
      </c>
      <c r="BU62" s="71">
        <f t="shared" si="107"/>
        <v>0</v>
      </c>
      <c r="BV62" s="71">
        <f t="shared" si="107"/>
        <v>0</v>
      </c>
      <c r="BW62" s="71">
        <f t="shared" si="107"/>
        <v>0</v>
      </c>
      <c r="BX62" s="71">
        <f t="shared" si="107"/>
        <v>0</v>
      </c>
      <c r="BY62" s="71">
        <f t="shared" si="107"/>
        <v>0</v>
      </c>
      <c r="BZ62" s="71">
        <f t="shared" si="107"/>
        <v>0</v>
      </c>
      <c r="CA62" s="71">
        <f t="shared" si="107"/>
        <v>0</v>
      </c>
      <c r="CB62" s="71">
        <f t="shared" si="107"/>
        <v>0</v>
      </c>
      <c r="CC62" s="71">
        <f t="shared" si="107"/>
        <v>0</v>
      </c>
      <c r="CD62" s="71">
        <f t="shared" si="107"/>
        <v>0</v>
      </c>
      <c r="CE62" s="71">
        <f t="shared" si="107"/>
        <v>0</v>
      </c>
      <c r="CF62" s="71">
        <f t="shared" si="107"/>
        <v>0</v>
      </c>
      <c r="CG62" s="71">
        <f t="shared" si="107"/>
        <v>0</v>
      </c>
      <c r="CH62" s="2">
        <f t="shared" ref="CH62" si="111">CH9*CH$6</f>
        <v>0</v>
      </c>
    </row>
    <row r="63" spans="4:86" x14ac:dyDescent="0.25">
      <c r="G63" s="2">
        <f t="shared" si="101"/>
        <v>33.299999999999997</v>
      </c>
      <c r="H63" s="71">
        <f t="shared" ref="H63:CG63" si="112">H10*H$6</f>
        <v>0</v>
      </c>
      <c r="I63" s="71">
        <f t="shared" si="112"/>
        <v>0</v>
      </c>
      <c r="J63" s="71">
        <f t="shared" si="112"/>
        <v>0</v>
      </c>
      <c r="K63" s="71">
        <f t="shared" si="112"/>
        <v>0</v>
      </c>
      <c r="L63" s="71">
        <f t="shared" si="112"/>
        <v>0</v>
      </c>
      <c r="M63" s="71">
        <f t="shared" si="112"/>
        <v>0</v>
      </c>
      <c r="N63" s="71">
        <f t="shared" si="112"/>
        <v>0</v>
      </c>
      <c r="O63" s="71">
        <f t="shared" si="112"/>
        <v>0</v>
      </c>
      <c r="P63" s="71">
        <f t="shared" si="112"/>
        <v>0</v>
      </c>
      <c r="Q63" s="71">
        <f t="shared" si="112"/>
        <v>0</v>
      </c>
      <c r="R63" s="71">
        <f t="shared" si="112"/>
        <v>1</v>
      </c>
      <c r="S63" s="71">
        <f t="shared" si="112"/>
        <v>1</v>
      </c>
      <c r="T63" s="71">
        <f t="shared" si="112"/>
        <v>1</v>
      </c>
      <c r="U63" s="71">
        <f t="shared" si="112"/>
        <v>1</v>
      </c>
      <c r="V63" s="71">
        <f t="shared" si="112"/>
        <v>1</v>
      </c>
      <c r="W63" s="71">
        <f t="shared" si="112"/>
        <v>1</v>
      </c>
      <c r="X63" s="71">
        <f t="shared" si="112"/>
        <v>1</v>
      </c>
      <c r="Y63" s="71">
        <f t="shared" si="112"/>
        <v>0.8</v>
      </c>
      <c r="Z63" s="71">
        <f t="shared" si="112"/>
        <v>1</v>
      </c>
      <c r="AA63" s="71">
        <f t="shared" si="112"/>
        <v>1</v>
      </c>
      <c r="AB63" s="71">
        <f t="shared" si="112"/>
        <v>0</v>
      </c>
      <c r="AC63" s="71">
        <f t="shared" si="112"/>
        <v>1</v>
      </c>
      <c r="AD63" s="71">
        <f t="shared" si="112"/>
        <v>1</v>
      </c>
      <c r="AE63" s="71">
        <f t="shared" si="112"/>
        <v>1</v>
      </c>
      <c r="AF63" s="71">
        <f t="shared" si="112"/>
        <v>1</v>
      </c>
      <c r="AG63" s="71">
        <f t="shared" si="112"/>
        <v>0</v>
      </c>
      <c r="AH63" s="71">
        <f t="shared" si="112"/>
        <v>0.75</v>
      </c>
      <c r="AI63" s="71">
        <f t="shared" si="112"/>
        <v>1</v>
      </c>
      <c r="AJ63" s="71">
        <f t="shared" si="112"/>
        <v>1</v>
      </c>
      <c r="AK63" s="71">
        <f t="shared" ref="AK63" si="113">AK10*AK$6</f>
        <v>1</v>
      </c>
      <c r="AL63" s="71">
        <f t="shared" si="112"/>
        <v>1</v>
      </c>
      <c r="AM63" s="71">
        <f t="shared" si="112"/>
        <v>0</v>
      </c>
      <c r="AN63" s="71">
        <f t="shared" si="112"/>
        <v>1.25</v>
      </c>
      <c r="AO63" s="71">
        <f t="shared" si="112"/>
        <v>0</v>
      </c>
      <c r="AP63" s="71">
        <f t="shared" si="112"/>
        <v>0</v>
      </c>
      <c r="AQ63" s="71">
        <f t="shared" si="112"/>
        <v>1.25</v>
      </c>
      <c r="AR63" s="71">
        <f t="shared" si="112"/>
        <v>0</v>
      </c>
      <c r="AS63" s="71">
        <f t="shared" si="112"/>
        <v>1</v>
      </c>
      <c r="AT63" s="71">
        <f t="shared" si="112"/>
        <v>1</v>
      </c>
      <c r="AU63" s="71">
        <f t="shared" si="112"/>
        <v>1</v>
      </c>
      <c r="AV63" s="71">
        <f t="shared" si="112"/>
        <v>0</v>
      </c>
      <c r="AW63" s="71">
        <f t="shared" si="112"/>
        <v>0</v>
      </c>
      <c r="AX63" s="71">
        <f t="shared" si="112"/>
        <v>0.5</v>
      </c>
      <c r="AY63" s="71">
        <f t="shared" si="112"/>
        <v>1</v>
      </c>
      <c r="AZ63" s="71">
        <f t="shared" ref="AZ63:BA63" si="114">AZ10*AZ$6</f>
        <v>1</v>
      </c>
      <c r="BA63" s="71">
        <f t="shared" si="114"/>
        <v>1</v>
      </c>
      <c r="BB63" s="71">
        <f t="shared" si="112"/>
        <v>0.875</v>
      </c>
      <c r="BC63" s="71">
        <f t="shared" si="112"/>
        <v>0.875</v>
      </c>
      <c r="BD63" s="71">
        <f t="shared" si="112"/>
        <v>0</v>
      </c>
      <c r="BE63" s="71">
        <f t="shared" si="112"/>
        <v>1</v>
      </c>
      <c r="BF63" s="71">
        <f t="shared" si="112"/>
        <v>0</v>
      </c>
      <c r="BG63" s="71">
        <f t="shared" si="112"/>
        <v>1</v>
      </c>
      <c r="BH63" s="71">
        <f t="shared" ref="BH63:BI63" si="115">BH10*BH$6</f>
        <v>1</v>
      </c>
      <c r="BI63" s="71">
        <f t="shared" si="115"/>
        <v>1</v>
      </c>
      <c r="BJ63" s="71">
        <f t="shared" si="112"/>
        <v>0</v>
      </c>
      <c r="BS63" s="71">
        <f t="shared" si="112"/>
        <v>0</v>
      </c>
      <c r="BT63" s="71">
        <f t="shared" si="112"/>
        <v>0</v>
      </c>
      <c r="BU63" s="71">
        <f t="shared" si="112"/>
        <v>0</v>
      </c>
      <c r="BV63" s="71">
        <f t="shared" si="112"/>
        <v>0</v>
      </c>
      <c r="BW63" s="71">
        <f t="shared" si="112"/>
        <v>0</v>
      </c>
      <c r="BX63" s="71">
        <f t="shared" si="112"/>
        <v>0</v>
      </c>
      <c r="BY63" s="71">
        <f t="shared" si="112"/>
        <v>0</v>
      </c>
      <c r="BZ63" s="71">
        <f t="shared" si="112"/>
        <v>0</v>
      </c>
      <c r="CA63" s="71">
        <f t="shared" si="112"/>
        <v>0</v>
      </c>
      <c r="CB63" s="71">
        <f t="shared" si="112"/>
        <v>0</v>
      </c>
      <c r="CC63" s="71">
        <f t="shared" si="112"/>
        <v>0</v>
      </c>
      <c r="CD63" s="71">
        <f t="shared" si="112"/>
        <v>0</v>
      </c>
      <c r="CE63" s="71">
        <f t="shared" si="112"/>
        <v>0</v>
      </c>
      <c r="CF63" s="71">
        <f t="shared" si="112"/>
        <v>0</v>
      </c>
      <c r="CG63" s="71">
        <f t="shared" si="112"/>
        <v>0</v>
      </c>
      <c r="CH63" s="2">
        <f t="shared" ref="CH63" si="116">CH10*CH$6</f>
        <v>0</v>
      </c>
    </row>
    <row r="64" spans="4:86" ht="11.25" customHeight="1" x14ac:dyDescent="0.25">
      <c r="G64" s="2">
        <f t="shared" si="101"/>
        <v>25.05</v>
      </c>
      <c r="H64" s="71">
        <f t="shared" ref="H64:CG64" si="117">H11*H$6</f>
        <v>0</v>
      </c>
      <c r="I64" s="71">
        <f t="shared" si="117"/>
        <v>0</v>
      </c>
      <c r="J64" s="71">
        <f t="shared" si="117"/>
        <v>0</v>
      </c>
      <c r="K64" s="71">
        <f t="shared" si="117"/>
        <v>0</v>
      </c>
      <c r="L64" s="71">
        <f t="shared" si="117"/>
        <v>0</v>
      </c>
      <c r="M64" s="71">
        <f t="shared" si="117"/>
        <v>0</v>
      </c>
      <c r="N64" s="71">
        <f t="shared" si="117"/>
        <v>0</v>
      </c>
      <c r="O64" s="71">
        <f t="shared" si="117"/>
        <v>0</v>
      </c>
      <c r="P64" s="71">
        <f t="shared" si="117"/>
        <v>0</v>
      </c>
      <c r="Q64" s="71">
        <f t="shared" si="117"/>
        <v>0</v>
      </c>
      <c r="R64" s="71">
        <f t="shared" si="117"/>
        <v>0</v>
      </c>
      <c r="S64" s="71">
        <f t="shared" si="117"/>
        <v>0</v>
      </c>
      <c r="T64" s="71">
        <f t="shared" si="117"/>
        <v>0</v>
      </c>
      <c r="U64" s="71">
        <f t="shared" si="117"/>
        <v>0</v>
      </c>
      <c r="V64" s="71">
        <f t="shared" si="117"/>
        <v>0</v>
      </c>
      <c r="W64" s="71">
        <f t="shared" si="117"/>
        <v>0</v>
      </c>
      <c r="X64" s="71">
        <f t="shared" si="117"/>
        <v>0</v>
      </c>
      <c r="Y64" s="71">
        <f t="shared" si="117"/>
        <v>0.8</v>
      </c>
      <c r="Z64" s="71">
        <f t="shared" si="117"/>
        <v>1</v>
      </c>
      <c r="AA64" s="71">
        <f t="shared" si="117"/>
        <v>1</v>
      </c>
      <c r="AB64" s="71">
        <f t="shared" si="117"/>
        <v>1</v>
      </c>
      <c r="AC64" s="71">
        <f t="shared" si="117"/>
        <v>1</v>
      </c>
      <c r="AD64" s="71">
        <f t="shared" si="117"/>
        <v>1</v>
      </c>
      <c r="AE64" s="71">
        <f t="shared" si="117"/>
        <v>0</v>
      </c>
      <c r="AF64" s="71">
        <f t="shared" si="117"/>
        <v>0.5</v>
      </c>
      <c r="AG64" s="71">
        <f t="shared" si="117"/>
        <v>0</v>
      </c>
      <c r="AH64" s="71">
        <f t="shared" si="117"/>
        <v>0.75</v>
      </c>
      <c r="AI64" s="71">
        <f t="shared" si="117"/>
        <v>1</v>
      </c>
      <c r="AJ64" s="71">
        <f t="shared" si="117"/>
        <v>1</v>
      </c>
      <c r="AK64" s="71">
        <f t="shared" ref="AK64" si="118">AK11*AK$6</f>
        <v>1</v>
      </c>
      <c r="AL64" s="71">
        <f t="shared" si="117"/>
        <v>1</v>
      </c>
      <c r="AM64" s="71">
        <f t="shared" si="117"/>
        <v>0</v>
      </c>
      <c r="AN64" s="71">
        <f t="shared" si="117"/>
        <v>1</v>
      </c>
      <c r="AO64" s="71">
        <f t="shared" si="117"/>
        <v>0</v>
      </c>
      <c r="AP64" s="71">
        <f t="shared" si="117"/>
        <v>0</v>
      </c>
      <c r="AQ64" s="71">
        <f t="shared" si="117"/>
        <v>1</v>
      </c>
      <c r="AR64" s="71">
        <f t="shared" si="117"/>
        <v>0</v>
      </c>
      <c r="AS64" s="71">
        <f t="shared" si="117"/>
        <v>1</v>
      </c>
      <c r="AT64" s="71">
        <f t="shared" si="117"/>
        <v>1</v>
      </c>
      <c r="AU64" s="71">
        <f t="shared" si="117"/>
        <v>1</v>
      </c>
      <c r="AV64" s="71">
        <f t="shared" si="117"/>
        <v>0</v>
      </c>
      <c r="AW64" s="71">
        <f t="shared" si="117"/>
        <v>0</v>
      </c>
      <c r="AX64" s="71">
        <f t="shared" si="117"/>
        <v>1</v>
      </c>
      <c r="AY64" s="71">
        <f t="shared" si="117"/>
        <v>1</v>
      </c>
      <c r="AZ64" s="71">
        <f t="shared" ref="AZ64:BA64" si="119">AZ11*AZ$6</f>
        <v>1</v>
      </c>
      <c r="BA64" s="71">
        <f t="shared" si="119"/>
        <v>1</v>
      </c>
      <c r="BB64" s="71">
        <f t="shared" si="117"/>
        <v>1</v>
      </c>
      <c r="BC64" s="71">
        <f t="shared" si="117"/>
        <v>0</v>
      </c>
      <c r="BD64" s="71">
        <f t="shared" si="117"/>
        <v>0</v>
      </c>
      <c r="BE64" s="71">
        <f t="shared" si="117"/>
        <v>1</v>
      </c>
      <c r="BF64" s="71">
        <f t="shared" si="117"/>
        <v>0</v>
      </c>
      <c r="BG64" s="71">
        <f t="shared" si="117"/>
        <v>1</v>
      </c>
      <c r="BH64" s="71">
        <f t="shared" ref="BH64:BI64" si="120">BH11*BH$6</f>
        <v>1</v>
      </c>
      <c r="BI64" s="71">
        <f t="shared" si="120"/>
        <v>1</v>
      </c>
      <c r="BJ64" s="71">
        <f t="shared" si="117"/>
        <v>0</v>
      </c>
      <c r="BS64" s="71">
        <f t="shared" si="117"/>
        <v>0</v>
      </c>
      <c r="BT64" s="71">
        <f t="shared" si="117"/>
        <v>0</v>
      </c>
      <c r="BU64" s="71">
        <f t="shared" si="117"/>
        <v>0</v>
      </c>
      <c r="BV64" s="71">
        <f t="shared" si="117"/>
        <v>0</v>
      </c>
      <c r="BW64" s="71">
        <f t="shared" si="117"/>
        <v>0</v>
      </c>
      <c r="BX64" s="71">
        <f t="shared" si="117"/>
        <v>0</v>
      </c>
      <c r="BY64" s="71">
        <f t="shared" si="117"/>
        <v>0</v>
      </c>
      <c r="BZ64" s="71">
        <f t="shared" si="117"/>
        <v>0</v>
      </c>
      <c r="CA64" s="71">
        <f t="shared" si="117"/>
        <v>0</v>
      </c>
      <c r="CB64" s="71">
        <f t="shared" si="117"/>
        <v>0</v>
      </c>
      <c r="CC64" s="71">
        <f t="shared" si="117"/>
        <v>0</v>
      </c>
      <c r="CD64" s="71">
        <f t="shared" si="117"/>
        <v>0</v>
      </c>
      <c r="CE64" s="71">
        <f t="shared" si="117"/>
        <v>0</v>
      </c>
      <c r="CF64" s="71">
        <f t="shared" si="117"/>
        <v>0</v>
      </c>
      <c r="CG64" s="71">
        <f t="shared" si="117"/>
        <v>0</v>
      </c>
      <c r="CH64" s="2">
        <f t="shared" ref="CH64" si="121">CH11*CH$6</f>
        <v>1</v>
      </c>
    </row>
    <row r="65" spans="7:86" ht="12" customHeight="1" x14ac:dyDescent="0.25">
      <c r="G65" s="2">
        <f t="shared" si="101"/>
        <v>32.950000000000003</v>
      </c>
      <c r="H65" s="71">
        <f t="shared" ref="H65:CG65" si="122">H12*H$6</f>
        <v>0</v>
      </c>
      <c r="I65" s="71">
        <f t="shared" si="122"/>
        <v>0</v>
      </c>
      <c r="J65" s="71">
        <f t="shared" si="122"/>
        <v>0</v>
      </c>
      <c r="K65" s="71">
        <f t="shared" si="122"/>
        <v>0</v>
      </c>
      <c r="L65" s="71">
        <f t="shared" si="122"/>
        <v>0</v>
      </c>
      <c r="M65" s="71">
        <f t="shared" si="122"/>
        <v>0</v>
      </c>
      <c r="N65" s="71">
        <f t="shared" si="122"/>
        <v>0.8</v>
      </c>
      <c r="O65" s="71">
        <f t="shared" si="122"/>
        <v>0</v>
      </c>
      <c r="P65" s="71">
        <f t="shared" si="122"/>
        <v>0</v>
      </c>
      <c r="Q65" s="71">
        <f t="shared" si="122"/>
        <v>0</v>
      </c>
      <c r="R65" s="71">
        <f t="shared" si="122"/>
        <v>1</v>
      </c>
      <c r="S65" s="71">
        <f t="shared" si="122"/>
        <v>1</v>
      </c>
      <c r="T65" s="71">
        <f t="shared" si="122"/>
        <v>1</v>
      </c>
      <c r="U65" s="71">
        <f t="shared" si="122"/>
        <v>1</v>
      </c>
      <c r="V65" s="71">
        <f t="shared" si="122"/>
        <v>1</v>
      </c>
      <c r="W65" s="71">
        <f t="shared" si="122"/>
        <v>1</v>
      </c>
      <c r="X65" s="71">
        <f t="shared" si="122"/>
        <v>1</v>
      </c>
      <c r="Y65" s="71">
        <f t="shared" si="122"/>
        <v>0.8</v>
      </c>
      <c r="Z65" s="71">
        <f t="shared" si="122"/>
        <v>1</v>
      </c>
      <c r="AA65" s="71">
        <f t="shared" si="122"/>
        <v>1</v>
      </c>
      <c r="AB65" s="71">
        <f t="shared" si="122"/>
        <v>1</v>
      </c>
      <c r="AC65" s="71">
        <f t="shared" si="122"/>
        <v>0.8</v>
      </c>
      <c r="AD65" s="71">
        <f t="shared" si="122"/>
        <v>0.8</v>
      </c>
      <c r="AE65" s="71">
        <f t="shared" si="122"/>
        <v>0.5</v>
      </c>
      <c r="AF65" s="71">
        <f t="shared" si="122"/>
        <v>0.5</v>
      </c>
      <c r="AG65" s="71">
        <f t="shared" si="122"/>
        <v>0</v>
      </c>
      <c r="AH65" s="71">
        <f t="shared" si="122"/>
        <v>0.75</v>
      </c>
      <c r="AI65" s="71">
        <f t="shared" si="122"/>
        <v>0.75</v>
      </c>
      <c r="AJ65" s="71">
        <f t="shared" si="122"/>
        <v>1</v>
      </c>
      <c r="AK65" s="71">
        <f t="shared" ref="AK65" si="123">AK12*AK$6</f>
        <v>1</v>
      </c>
      <c r="AL65" s="71">
        <f t="shared" si="122"/>
        <v>1</v>
      </c>
      <c r="AM65" s="71">
        <f t="shared" si="122"/>
        <v>0</v>
      </c>
      <c r="AN65" s="71">
        <f t="shared" si="122"/>
        <v>1</v>
      </c>
      <c r="AO65" s="71">
        <f t="shared" si="122"/>
        <v>0</v>
      </c>
      <c r="AP65" s="71">
        <f t="shared" si="122"/>
        <v>0</v>
      </c>
      <c r="AQ65" s="71">
        <f t="shared" si="122"/>
        <v>1</v>
      </c>
      <c r="AR65" s="71">
        <f t="shared" si="122"/>
        <v>0</v>
      </c>
      <c r="AS65" s="71">
        <f t="shared" si="122"/>
        <v>1</v>
      </c>
      <c r="AT65" s="71">
        <f t="shared" si="122"/>
        <v>1</v>
      </c>
      <c r="AU65" s="71">
        <f t="shared" si="122"/>
        <v>1</v>
      </c>
      <c r="AV65" s="71">
        <f t="shared" si="122"/>
        <v>0</v>
      </c>
      <c r="AW65" s="71">
        <f t="shared" si="122"/>
        <v>0</v>
      </c>
      <c r="AX65" s="71">
        <f t="shared" si="122"/>
        <v>1</v>
      </c>
      <c r="AY65" s="71">
        <f t="shared" si="122"/>
        <v>1</v>
      </c>
      <c r="AZ65" s="71">
        <f t="shared" ref="AZ65:BA65" si="124">AZ12*AZ$6</f>
        <v>0.5</v>
      </c>
      <c r="BA65" s="71">
        <f t="shared" si="124"/>
        <v>0.5</v>
      </c>
      <c r="BB65" s="71">
        <f t="shared" si="122"/>
        <v>1.25</v>
      </c>
      <c r="BC65" s="71">
        <f t="shared" si="122"/>
        <v>1</v>
      </c>
      <c r="BD65" s="71">
        <f t="shared" si="122"/>
        <v>0</v>
      </c>
      <c r="BE65" s="71">
        <f t="shared" si="122"/>
        <v>1</v>
      </c>
      <c r="BF65" s="71">
        <f t="shared" si="122"/>
        <v>0</v>
      </c>
      <c r="BG65" s="71">
        <f t="shared" si="122"/>
        <v>1</v>
      </c>
      <c r="BH65" s="71">
        <f t="shared" ref="BH65:BI65" si="125">BH12*BH$6</f>
        <v>1</v>
      </c>
      <c r="BI65" s="71">
        <f t="shared" si="125"/>
        <v>1</v>
      </c>
      <c r="BJ65" s="71">
        <f t="shared" si="122"/>
        <v>0</v>
      </c>
      <c r="BS65" s="71">
        <f t="shared" si="122"/>
        <v>0</v>
      </c>
      <c r="BT65" s="71">
        <f t="shared" si="122"/>
        <v>0</v>
      </c>
      <c r="BU65" s="71">
        <f t="shared" si="122"/>
        <v>0</v>
      </c>
      <c r="BV65" s="71">
        <f t="shared" si="122"/>
        <v>0</v>
      </c>
      <c r="BW65" s="71">
        <f t="shared" si="122"/>
        <v>0</v>
      </c>
      <c r="BX65" s="71">
        <f t="shared" si="122"/>
        <v>0</v>
      </c>
      <c r="BY65" s="71">
        <f t="shared" si="122"/>
        <v>0</v>
      </c>
      <c r="BZ65" s="71">
        <f t="shared" si="122"/>
        <v>0</v>
      </c>
      <c r="CA65" s="71">
        <f t="shared" si="122"/>
        <v>0</v>
      </c>
      <c r="CB65" s="71">
        <f t="shared" si="122"/>
        <v>0</v>
      </c>
      <c r="CC65" s="71">
        <f t="shared" si="122"/>
        <v>0</v>
      </c>
      <c r="CD65" s="71">
        <f t="shared" si="122"/>
        <v>0</v>
      </c>
      <c r="CE65" s="71">
        <f t="shared" si="122"/>
        <v>0</v>
      </c>
      <c r="CF65" s="71">
        <f t="shared" si="122"/>
        <v>0</v>
      </c>
      <c r="CG65" s="71">
        <f t="shared" si="122"/>
        <v>0</v>
      </c>
      <c r="CH65" s="2">
        <f t="shared" ref="CH65" si="126">CH12*CH$6</f>
        <v>0</v>
      </c>
    </row>
    <row r="66" spans="7:86" ht="11.25" customHeight="1" x14ac:dyDescent="0.25">
      <c r="G66" s="2">
        <f t="shared" si="101"/>
        <v>31.6</v>
      </c>
      <c r="H66" s="71">
        <f t="shared" ref="H66:CG66" si="127">H13*H$6</f>
        <v>0</v>
      </c>
      <c r="I66" s="71">
        <f t="shared" si="127"/>
        <v>0</v>
      </c>
      <c r="J66" s="71">
        <f t="shared" si="127"/>
        <v>0</v>
      </c>
      <c r="K66" s="71">
        <f t="shared" si="127"/>
        <v>0</v>
      </c>
      <c r="L66" s="71">
        <f t="shared" si="127"/>
        <v>0</v>
      </c>
      <c r="M66" s="71">
        <f t="shared" si="127"/>
        <v>0</v>
      </c>
      <c r="N66" s="71">
        <f t="shared" si="127"/>
        <v>0</v>
      </c>
      <c r="O66" s="71">
        <f t="shared" si="127"/>
        <v>0</v>
      </c>
      <c r="P66" s="71">
        <f t="shared" si="127"/>
        <v>0</v>
      </c>
      <c r="Q66" s="71">
        <f t="shared" si="127"/>
        <v>0</v>
      </c>
      <c r="R66" s="71">
        <f t="shared" si="127"/>
        <v>1</v>
      </c>
      <c r="S66" s="71">
        <f t="shared" si="127"/>
        <v>1</v>
      </c>
      <c r="T66" s="71">
        <f t="shared" si="127"/>
        <v>1</v>
      </c>
      <c r="U66" s="71">
        <f t="shared" si="127"/>
        <v>1</v>
      </c>
      <c r="V66" s="71">
        <f t="shared" si="127"/>
        <v>1</v>
      </c>
      <c r="W66" s="71">
        <f t="shared" si="127"/>
        <v>0.5</v>
      </c>
      <c r="X66" s="71">
        <f t="shared" si="127"/>
        <v>0.5</v>
      </c>
      <c r="Y66" s="71">
        <f t="shared" si="127"/>
        <v>0.8</v>
      </c>
      <c r="Z66" s="71">
        <f t="shared" si="127"/>
        <v>1</v>
      </c>
      <c r="AA66" s="71">
        <f t="shared" si="127"/>
        <v>1</v>
      </c>
      <c r="AB66" s="71">
        <f t="shared" si="127"/>
        <v>1</v>
      </c>
      <c r="AC66" s="71">
        <f t="shared" si="127"/>
        <v>1</v>
      </c>
      <c r="AD66" s="71">
        <f t="shared" si="127"/>
        <v>1</v>
      </c>
      <c r="AE66" s="71">
        <f t="shared" si="127"/>
        <v>0.9</v>
      </c>
      <c r="AF66" s="71">
        <f t="shared" si="127"/>
        <v>0.9</v>
      </c>
      <c r="AG66" s="71">
        <f t="shared" si="127"/>
        <v>0</v>
      </c>
      <c r="AH66" s="71">
        <f t="shared" si="127"/>
        <v>0.75</v>
      </c>
      <c r="AI66" s="71">
        <f t="shared" si="127"/>
        <v>1</v>
      </c>
      <c r="AJ66" s="71">
        <f t="shared" si="127"/>
        <v>1</v>
      </c>
      <c r="AK66" s="71">
        <f t="shared" ref="AK66" si="128">AK13*AK$6</f>
        <v>1</v>
      </c>
      <c r="AL66" s="71">
        <f t="shared" si="127"/>
        <v>0</v>
      </c>
      <c r="AM66" s="71">
        <f t="shared" si="127"/>
        <v>0</v>
      </c>
      <c r="AN66" s="71">
        <f t="shared" si="127"/>
        <v>1</v>
      </c>
      <c r="AO66" s="71">
        <f t="shared" si="127"/>
        <v>0</v>
      </c>
      <c r="AP66" s="71">
        <f t="shared" si="127"/>
        <v>0</v>
      </c>
      <c r="AQ66" s="71">
        <f t="shared" si="127"/>
        <v>1</v>
      </c>
      <c r="AR66" s="71">
        <f t="shared" si="127"/>
        <v>0</v>
      </c>
      <c r="AS66" s="71">
        <f t="shared" si="127"/>
        <v>1</v>
      </c>
      <c r="AT66" s="71">
        <f t="shared" si="127"/>
        <v>1</v>
      </c>
      <c r="AU66" s="71">
        <f t="shared" si="127"/>
        <v>1</v>
      </c>
      <c r="AV66" s="71">
        <f t="shared" si="127"/>
        <v>0</v>
      </c>
      <c r="AW66" s="71">
        <f t="shared" si="127"/>
        <v>0</v>
      </c>
      <c r="AX66" s="71">
        <f t="shared" si="127"/>
        <v>0.5</v>
      </c>
      <c r="AY66" s="71">
        <f t="shared" si="127"/>
        <v>1</v>
      </c>
      <c r="AZ66" s="71">
        <f t="shared" ref="AZ66:BA66" si="129">AZ13*AZ$6</f>
        <v>1</v>
      </c>
      <c r="BA66" s="71">
        <f t="shared" si="129"/>
        <v>1</v>
      </c>
      <c r="BB66" s="71">
        <f t="shared" si="127"/>
        <v>0.875</v>
      </c>
      <c r="BC66" s="71">
        <f t="shared" si="127"/>
        <v>0.875</v>
      </c>
      <c r="BD66" s="71">
        <f t="shared" si="127"/>
        <v>0</v>
      </c>
      <c r="BE66" s="71">
        <f t="shared" si="127"/>
        <v>1</v>
      </c>
      <c r="BF66" s="71">
        <f t="shared" si="127"/>
        <v>0</v>
      </c>
      <c r="BG66" s="71">
        <f t="shared" si="127"/>
        <v>1</v>
      </c>
      <c r="BH66" s="71">
        <f t="shared" ref="BH66:BI66" si="130">BH13*BH$6</f>
        <v>1</v>
      </c>
      <c r="BI66" s="71">
        <f t="shared" si="130"/>
        <v>1</v>
      </c>
      <c r="BJ66" s="71">
        <f t="shared" si="127"/>
        <v>0</v>
      </c>
      <c r="BS66" s="71">
        <f t="shared" si="127"/>
        <v>0</v>
      </c>
      <c r="BT66" s="71">
        <f t="shared" si="127"/>
        <v>0</v>
      </c>
      <c r="BU66" s="71">
        <f t="shared" si="127"/>
        <v>0</v>
      </c>
      <c r="BV66" s="71">
        <f t="shared" si="127"/>
        <v>0</v>
      </c>
      <c r="BW66" s="71">
        <f t="shared" si="127"/>
        <v>0</v>
      </c>
      <c r="BX66" s="71">
        <f t="shared" si="127"/>
        <v>0</v>
      </c>
      <c r="BY66" s="71">
        <f t="shared" si="127"/>
        <v>0</v>
      </c>
      <c r="BZ66" s="71">
        <f t="shared" si="127"/>
        <v>0</v>
      </c>
      <c r="CA66" s="71">
        <f t="shared" si="127"/>
        <v>0</v>
      </c>
      <c r="CB66" s="71">
        <f t="shared" si="127"/>
        <v>0</v>
      </c>
      <c r="CC66" s="71">
        <f t="shared" si="127"/>
        <v>0</v>
      </c>
      <c r="CD66" s="71">
        <f t="shared" si="127"/>
        <v>0</v>
      </c>
      <c r="CE66" s="71">
        <f t="shared" si="127"/>
        <v>0</v>
      </c>
      <c r="CF66" s="71">
        <f t="shared" si="127"/>
        <v>0</v>
      </c>
      <c r="CG66" s="71">
        <f t="shared" si="127"/>
        <v>0</v>
      </c>
      <c r="CH66" s="2">
        <f t="shared" ref="CH66" si="131">CH13*CH$6</f>
        <v>0</v>
      </c>
    </row>
    <row r="67" spans="7:86" x14ac:dyDescent="0.25">
      <c r="G67" s="2">
        <f t="shared" si="101"/>
        <v>27.9</v>
      </c>
      <c r="H67" s="71">
        <f t="shared" ref="H67:CG67" si="132">H14*H$6</f>
        <v>0</v>
      </c>
      <c r="I67" s="71">
        <f t="shared" si="132"/>
        <v>0</v>
      </c>
      <c r="J67" s="71">
        <f t="shared" si="132"/>
        <v>0</v>
      </c>
      <c r="K67" s="71">
        <f t="shared" si="132"/>
        <v>0</v>
      </c>
      <c r="L67" s="71">
        <f t="shared" si="132"/>
        <v>0</v>
      </c>
      <c r="M67" s="71">
        <f t="shared" si="132"/>
        <v>0</v>
      </c>
      <c r="N67" s="71">
        <f t="shared" si="132"/>
        <v>0.125</v>
      </c>
      <c r="O67" s="71">
        <f t="shared" si="132"/>
        <v>0</v>
      </c>
      <c r="P67" s="71">
        <f t="shared" si="132"/>
        <v>0</v>
      </c>
      <c r="Q67" s="71">
        <f t="shared" si="132"/>
        <v>0</v>
      </c>
      <c r="R67" s="71">
        <f t="shared" si="132"/>
        <v>1</v>
      </c>
      <c r="S67" s="71">
        <f t="shared" si="132"/>
        <v>1</v>
      </c>
      <c r="T67" s="71">
        <f t="shared" si="132"/>
        <v>1.125</v>
      </c>
      <c r="U67" s="71">
        <f t="shared" si="132"/>
        <v>1.125</v>
      </c>
      <c r="V67" s="71">
        <f t="shared" si="132"/>
        <v>0</v>
      </c>
      <c r="W67" s="71">
        <f t="shared" si="132"/>
        <v>0</v>
      </c>
      <c r="X67" s="71">
        <f t="shared" si="132"/>
        <v>0</v>
      </c>
      <c r="Y67" s="71">
        <f t="shared" si="132"/>
        <v>0.75</v>
      </c>
      <c r="Z67" s="71">
        <f t="shared" si="132"/>
        <v>1</v>
      </c>
      <c r="AA67" s="71">
        <f t="shared" si="132"/>
        <v>1</v>
      </c>
      <c r="AB67" s="71">
        <f t="shared" si="132"/>
        <v>1</v>
      </c>
      <c r="AC67" s="71">
        <f t="shared" si="132"/>
        <v>1</v>
      </c>
      <c r="AD67" s="71">
        <f t="shared" si="132"/>
        <v>1</v>
      </c>
      <c r="AE67" s="71">
        <f t="shared" si="132"/>
        <v>0.125</v>
      </c>
      <c r="AF67" s="71">
        <f t="shared" si="132"/>
        <v>0.125</v>
      </c>
      <c r="AG67" s="71">
        <f t="shared" si="132"/>
        <v>0</v>
      </c>
      <c r="AH67" s="71">
        <f t="shared" si="132"/>
        <v>1</v>
      </c>
      <c r="AI67" s="71">
        <f t="shared" si="132"/>
        <v>1</v>
      </c>
      <c r="AJ67" s="71">
        <f t="shared" si="132"/>
        <v>1</v>
      </c>
      <c r="AK67" s="71">
        <f t="shared" ref="AK67" si="133">AK14*AK$6</f>
        <v>1</v>
      </c>
      <c r="AL67" s="71">
        <f t="shared" si="132"/>
        <v>0</v>
      </c>
      <c r="AM67" s="71">
        <f t="shared" si="132"/>
        <v>0</v>
      </c>
      <c r="AN67" s="71">
        <f t="shared" si="132"/>
        <v>1</v>
      </c>
      <c r="AO67" s="71">
        <f t="shared" si="132"/>
        <v>0</v>
      </c>
      <c r="AP67" s="71">
        <f t="shared" si="132"/>
        <v>0</v>
      </c>
      <c r="AQ67" s="71">
        <f t="shared" si="132"/>
        <v>0.75</v>
      </c>
      <c r="AR67" s="71">
        <f t="shared" si="132"/>
        <v>0</v>
      </c>
      <c r="AS67" s="71">
        <f t="shared" si="132"/>
        <v>0.9</v>
      </c>
      <c r="AT67" s="71">
        <f t="shared" si="132"/>
        <v>1</v>
      </c>
      <c r="AU67" s="71">
        <f t="shared" si="132"/>
        <v>1</v>
      </c>
      <c r="AV67" s="71">
        <f t="shared" si="132"/>
        <v>0</v>
      </c>
      <c r="AW67" s="71">
        <f t="shared" si="132"/>
        <v>0</v>
      </c>
      <c r="AX67" s="71">
        <f t="shared" si="132"/>
        <v>1</v>
      </c>
      <c r="AY67" s="71">
        <f t="shared" si="132"/>
        <v>1</v>
      </c>
      <c r="AZ67" s="71">
        <f t="shared" ref="AZ67:BA67" si="134">AZ14*AZ$6</f>
        <v>0.5</v>
      </c>
      <c r="BA67" s="71">
        <f t="shared" si="134"/>
        <v>0.5</v>
      </c>
      <c r="BB67" s="71">
        <f t="shared" si="132"/>
        <v>1</v>
      </c>
      <c r="BC67" s="71">
        <f t="shared" si="132"/>
        <v>0.875</v>
      </c>
      <c r="BD67" s="71">
        <f t="shared" si="132"/>
        <v>0</v>
      </c>
      <c r="BE67" s="71">
        <f t="shared" si="132"/>
        <v>1</v>
      </c>
      <c r="BF67" s="71">
        <f t="shared" si="132"/>
        <v>0</v>
      </c>
      <c r="BG67" s="71">
        <f t="shared" si="132"/>
        <v>1</v>
      </c>
      <c r="BH67" s="71">
        <f t="shared" ref="BH67:BI67" si="135">BH14*BH$6</f>
        <v>1</v>
      </c>
      <c r="BI67" s="71">
        <f t="shared" si="135"/>
        <v>1</v>
      </c>
      <c r="BJ67" s="71">
        <f t="shared" si="132"/>
        <v>0</v>
      </c>
      <c r="BS67" s="71">
        <f t="shared" si="132"/>
        <v>0</v>
      </c>
      <c r="BT67" s="71">
        <f t="shared" si="132"/>
        <v>0</v>
      </c>
      <c r="BU67" s="71">
        <f t="shared" si="132"/>
        <v>0</v>
      </c>
      <c r="BV67" s="71">
        <f t="shared" si="132"/>
        <v>0</v>
      </c>
      <c r="BW67" s="71">
        <f t="shared" si="132"/>
        <v>0</v>
      </c>
      <c r="BX67" s="71">
        <f t="shared" si="132"/>
        <v>0</v>
      </c>
      <c r="BY67" s="71">
        <f t="shared" si="132"/>
        <v>0</v>
      </c>
      <c r="BZ67" s="71">
        <f t="shared" si="132"/>
        <v>0</v>
      </c>
      <c r="CA67" s="71">
        <f t="shared" si="132"/>
        <v>0</v>
      </c>
      <c r="CB67" s="71">
        <f t="shared" si="132"/>
        <v>0</v>
      </c>
      <c r="CC67" s="71">
        <f t="shared" si="132"/>
        <v>0</v>
      </c>
      <c r="CD67" s="71">
        <f t="shared" si="132"/>
        <v>0</v>
      </c>
      <c r="CE67" s="71">
        <f t="shared" si="132"/>
        <v>0</v>
      </c>
      <c r="CF67" s="71">
        <f t="shared" si="132"/>
        <v>0</v>
      </c>
      <c r="CG67" s="71">
        <f t="shared" si="132"/>
        <v>0</v>
      </c>
      <c r="CH67" s="2">
        <f t="shared" ref="CH67" si="136">CH14*CH$6</f>
        <v>0</v>
      </c>
    </row>
    <row r="68" spans="7:86" ht="11.25" customHeight="1" x14ac:dyDescent="0.25">
      <c r="G68" s="2">
        <f t="shared" si="101"/>
        <v>33.075000000000003</v>
      </c>
      <c r="H68" s="71">
        <f t="shared" ref="H68:CG68" si="137">H15*H$6</f>
        <v>0</v>
      </c>
      <c r="I68" s="71">
        <f t="shared" si="137"/>
        <v>0</v>
      </c>
      <c r="J68" s="71">
        <f t="shared" si="137"/>
        <v>0</v>
      </c>
      <c r="K68" s="71">
        <f t="shared" si="137"/>
        <v>0</v>
      </c>
      <c r="L68" s="71">
        <f t="shared" si="137"/>
        <v>0</v>
      </c>
      <c r="M68" s="71">
        <f t="shared" si="137"/>
        <v>0</v>
      </c>
      <c r="N68" s="71">
        <f t="shared" si="137"/>
        <v>0.125</v>
      </c>
      <c r="O68" s="71">
        <f t="shared" si="137"/>
        <v>0</v>
      </c>
      <c r="P68" s="71">
        <f t="shared" si="137"/>
        <v>0</v>
      </c>
      <c r="Q68" s="71">
        <f t="shared" si="137"/>
        <v>0</v>
      </c>
      <c r="R68" s="71">
        <f t="shared" si="137"/>
        <v>1</v>
      </c>
      <c r="S68" s="71">
        <f t="shared" si="137"/>
        <v>1</v>
      </c>
      <c r="T68" s="71">
        <f t="shared" si="137"/>
        <v>1.125</v>
      </c>
      <c r="U68" s="71">
        <f t="shared" si="137"/>
        <v>1.125</v>
      </c>
      <c r="V68" s="71">
        <f t="shared" si="137"/>
        <v>1</v>
      </c>
      <c r="W68" s="71">
        <f t="shared" si="137"/>
        <v>0.5</v>
      </c>
      <c r="X68" s="71">
        <f t="shared" si="137"/>
        <v>0.5</v>
      </c>
      <c r="Y68" s="71">
        <f t="shared" si="137"/>
        <v>0.8</v>
      </c>
      <c r="Z68" s="71">
        <f t="shared" si="137"/>
        <v>1</v>
      </c>
      <c r="AA68" s="71">
        <f t="shared" si="137"/>
        <v>1</v>
      </c>
      <c r="AB68" s="71">
        <f t="shared" si="137"/>
        <v>1</v>
      </c>
      <c r="AC68" s="71">
        <f t="shared" si="137"/>
        <v>0.75</v>
      </c>
      <c r="AD68" s="71">
        <f t="shared" si="137"/>
        <v>0.75</v>
      </c>
      <c r="AE68" s="71">
        <f t="shared" si="137"/>
        <v>1</v>
      </c>
      <c r="AF68" s="71">
        <f t="shared" si="137"/>
        <v>0.9</v>
      </c>
      <c r="AG68" s="71">
        <f t="shared" si="137"/>
        <v>0</v>
      </c>
      <c r="AH68" s="71">
        <f t="shared" si="137"/>
        <v>0.75</v>
      </c>
      <c r="AI68" s="71">
        <f t="shared" si="137"/>
        <v>1</v>
      </c>
      <c r="AJ68" s="71">
        <f t="shared" si="137"/>
        <v>1</v>
      </c>
      <c r="AK68" s="71">
        <f t="shared" ref="AK68" si="138">AK15*AK$6</f>
        <v>1</v>
      </c>
      <c r="AL68" s="71">
        <f t="shared" si="137"/>
        <v>1</v>
      </c>
      <c r="AM68" s="71">
        <f t="shared" si="137"/>
        <v>0</v>
      </c>
      <c r="AN68" s="71">
        <f t="shared" si="137"/>
        <v>1.25</v>
      </c>
      <c r="AO68" s="71">
        <f t="shared" si="137"/>
        <v>0</v>
      </c>
      <c r="AP68" s="71">
        <f t="shared" si="137"/>
        <v>0</v>
      </c>
      <c r="AQ68" s="71">
        <f t="shared" si="137"/>
        <v>1.25</v>
      </c>
      <c r="AR68" s="71">
        <f t="shared" si="137"/>
        <v>0</v>
      </c>
      <c r="AS68" s="71">
        <f t="shared" si="137"/>
        <v>1</v>
      </c>
      <c r="AT68" s="71">
        <f t="shared" si="137"/>
        <v>1</v>
      </c>
      <c r="AU68" s="71">
        <f t="shared" si="137"/>
        <v>1</v>
      </c>
      <c r="AV68" s="71">
        <f t="shared" si="137"/>
        <v>0</v>
      </c>
      <c r="AW68" s="71">
        <f t="shared" si="137"/>
        <v>0</v>
      </c>
      <c r="AX68" s="71">
        <f t="shared" si="137"/>
        <v>0.5</v>
      </c>
      <c r="AY68" s="71">
        <f t="shared" si="137"/>
        <v>1</v>
      </c>
      <c r="AZ68" s="71">
        <f t="shared" ref="AZ68:BA68" si="139">AZ15*AZ$6</f>
        <v>1</v>
      </c>
      <c r="BA68" s="71">
        <f t="shared" si="139"/>
        <v>1</v>
      </c>
      <c r="BB68" s="71">
        <f t="shared" si="137"/>
        <v>0.875</v>
      </c>
      <c r="BC68" s="71">
        <f t="shared" si="137"/>
        <v>0.875</v>
      </c>
      <c r="BD68" s="71">
        <f t="shared" si="137"/>
        <v>0</v>
      </c>
      <c r="BE68" s="71">
        <f t="shared" si="137"/>
        <v>1</v>
      </c>
      <c r="BF68" s="71">
        <f t="shared" si="137"/>
        <v>0</v>
      </c>
      <c r="BG68" s="71">
        <f t="shared" si="137"/>
        <v>1</v>
      </c>
      <c r="BH68" s="71">
        <f t="shared" ref="BH68:BI68" si="140">BH15*BH$6</f>
        <v>1</v>
      </c>
      <c r="BI68" s="71">
        <f t="shared" si="140"/>
        <v>1</v>
      </c>
      <c r="BJ68" s="71">
        <f t="shared" si="137"/>
        <v>0</v>
      </c>
      <c r="BS68" s="71">
        <f t="shared" si="137"/>
        <v>0</v>
      </c>
      <c r="BT68" s="71">
        <f t="shared" si="137"/>
        <v>0</v>
      </c>
      <c r="BU68" s="71">
        <f t="shared" si="137"/>
        <v>0</v>
      </c>
      <c r="BV68" s="71">
        <f t="shared" si="137"/>
        <v>0</v>
      </c>
      <c r="BW68" s="71">
        <f t="shared" si="137"/>
        <v>0</v>
      </c>
      <c r="BX68" s="71">
        <f t="shared" si="137"/>
        <v>0</v>
      </c>
      <c r="BY68" s="71">
        <f t="shared" si="137"/>
        <v>0</v>
      </c>
      <c r="BZ68" s="71">
        <f t="shared" si="137"/>
        <v>0</v>
      </c>
      <c r="CA68" s="71">
        <f t="shared" si="137"/>
        <v>0</v>
      </c>
      <c r="CB68" s="71">
        <f t="shared" si="137"/>
        <v>0</v>
      </c>
      <c r="CC68" s="71">
        <f t="shared" si="137"/>
        <v>0</v>
      </c>
      <c r="CD68" s="71">
        <f t="shared" si="137"/>
        <v>0</v>
      </c>
      <c r="CE68" s="71">
        <f t="shared" si="137"/>
        <v>0</v>
      </c>
      <c r="CF68" s="71">
        <f t="shared" si="137"/>
        <v>0</v>
      </c>
      <c r="CG68" s="71">
        <f t="shared" si="137"/>
        <v>0</v>
      </c>
      <c r="CH68" s="2">
        <f t="shared" ref="CH68" si="141">CH15*CH$6</f>
        <v>0</v>
      </c>
    </row>
    <row r="69" spans="7:86" ht="12" customHeight="1" x14ac:dyDescent="0.25">
      <c r="G69" s="2">
        <f t="shared" si="101"/>
        <v>33.799999999999997</v>
      </c>
      <c r="H69" s="71">
        <f t="shared" ref="H69:CG69" si="142">H16*H$6</f>
        <v>0</v>
      </c>
      <c r="I69" s="71">
        <f t="shared" si="142"/>
        <v>0</v>
      </c>
      <c r="J69" s="71">
        <f t="shared" si="142"/>
        <v>0</v>
      </c>
      <c r="K69" s="71">
        <f t="shared" si="142"/>
        <v>0</v>
      </c>
      <c r="L69" s="71">
        <f t="shared" si="142"/>
        <v>0</v>
      </c>
      <c r="M69" s="71">
        <f t="shared" si="142"/>
        <v>0</v>
      </c>
      <c r="N69" s="71">
        <f t="shared" si="142"/>
        <v>0</v>
      </c>
      <c r="O69" s="71">
        <f t="shared" si="142"/>
        <v>0</v>
      </c>
      <c r="P69" s="71">
        <f t="shared" si="142"/>
        <v>0</v>
      </c>
      <c r="Q69" s="71">
        <f t="shared" si="142"/>
        <v>0</v>
      </c>
      <c r="R69" s="71">
        <f t="shared" si="142"/>
        <v>1</v>
      </c>
      <c r="S69" s="71">
        <f t="shared" si="142"/>
        <v>1</v>
      </c>
      <c r="T69" s="71">
        <f t="shared" si="142"/>
        <v>1</v>
      </c>
      <c r="U69" s="71">
        <f t="shared" si="142"/>
        <v>1.25</v>
      </c>
      <c r="V69" s="71">
        <f t="shared" si="142"/>
        <v>1</v>
      </c>
      <c r="W69" s="71">
        <f t="shared" si="142"/>
        <v>1</v>
      </c>
      <c r="X69" s="71">
        <f t="shared" si="142"/>
        <v>1</v>
      </c>
      <c r="Y69" s="71">
        <f t="shared" si="142"/>
        <v>0.8</v>
      </c>
      <c r="Z69" s="71">
        <f t="shared" si="142"/>
        <v>1</v>
      </c>
      <c r="AA69" s="71">
        <f t="shared" si="142"/>
        <v>1</v>
      </c>
      <c r="AB69" s="71">
        <f t="shared" si="142"/>
        <v>1</v>
      </c>
      <c r="AC69" s="71">
        <f t="shared" si="142"/>
        <v>1</v>
      </c>
      <c r="AD69" s="71">
        <f t="shared" si="142"/>
        <v>1</v>
      </c>
      <c r="AE69" s="71">
        <f t="shared" si="142"/>
        <v>1</v>
      </c>
      <c r="AF69" s="71">
        <f t="shared" si="142"/>
        <v>1</v>
      </c>
      <c r="AG69" s="71">
        <f t="shared" si="142"/>
        <v>0</v>
      </c>
      <c r="AH69" s="71">
        <f t="shared" si="142"/>
        <v>1</v>
      </c>
      <c r="AI69" s="71">
        <f t="shared" si="142"/>
        <v>1</v>
      </c>
      <c r="AJ69" s="71">
        <f t="shared" si="142"/>
        <v>1</v>
      </c>
      <c r="AK69" s="71">
        <f t="shared" ref="AK69" si="143">AK16*AK$6</f>
        <v>1</v>
      </c>
      <c r="AL69" s="71">
        <f t="shared" si="142"/>
        <v>0</v>
      </c>
      <c r="AM69" s="71">
        <f t="shared" si="142"/>
        <v>0</v>
      </c>
      <c r="AN69" s="71">
        <f t="shared" si="142"/>
        <v>1</v>
      </c>
      <c r="AO69" s="71">
        <f t="shared" si="142"/>
        <v>0</v>
      </c>
      <c r="AP69" s="71">
        <f t="shared" si="142"/>
        <v>0</v>
      </c>
      <c r="AQ69" s="71">
        <f t="shared" si="142"/>
        <v>1</v>
      </c>
      <c r="AR69" s="71">
        <f t="shared" si="142"/>
        <v>0</v>
      </c>
      <c r="AS69" s="71">
        <f t="shared" si="142"/>
        <v>1</v>
      </c>
      <c r="AT69" s="71">
        <f t="shared" si="142"/>
        <v>1</v>
      </c>
      <c r="AU69" s="71">
        <f t="shared" si="142"/>
        <v>1</v>
      </c>
      <c r="AV69" s="71">
        <f t="shared" si="142"/>
        <v>0</v>
      </c>
      <c r="AW69" s="71">
        <f t="shared" si="142"/>
        <v>0</v>
      </c>
      <c r="AX69" s="71">
        <f t="shared" si="142"/>
        <v>1</v>
      </c>
      <c r="AY69" s="71">
        <f t="shared" si="142"/>
        <v>1</v>
      </c>
      <c r="AZ69" s="71">
        <f t="shared" ref="AZ69:BA69" si="144">AZ16*AZ$6</f>
        <v>1</v>
      </c>
      <c r="BA69" s="71">
        <f t="shared" si="144"/>
        <v>1</v>
      </c>
      <c r="BB69" s="71">
        <f t="shared" si="142"/>
        <v>0.875</v>
      </c>
      <c r="BC69" s="71">
        <f t="shared" si="142"/>
        <v>0.875</v>
      </c>
      <c r="BD69" s="71">
        <f t="shared" si="142"/>
        <v>0</v>
      </c>
      <c r="BE69" s="71">
        <f t="shared" si="142"/>
        <v>1</v>
      </c>
      <c r="BF69" s="71">
        <f t="shared" si="142"/>
        <v>0</v>
      </c>
      <c r="BG69" s="71">
        <f t="shared" si="142"/>
        <v>1</v>
      </c>
      <c r="BH69" s="71">
        <f t="shared" ref="BH69:BI69" si="145">BH16*BH$6</f>
        <v>1</v>
      </c>
      <c r="BI69" s="71">
        <f t="shared" si="145"/>
        <v>1</v>
      </c>
      <c r="BJ69" s="71">
        <f t="shared" si="142"/>
        <v>0</v>
      </c>
      <c r="BS69" s="71">
        <f t="shared" si="142"/>
        <v>0</v>
      </c>
      <c r="BT69" s="71">
        <f t="shared" si="142"/>
        <v>0</v>
      </c>
      <c r="BU69" s="71">
        <f t="shared" si="142"/>
        <v>0</v>
      </c>
      <c r="BV69" s="71">
        <f t="shared" si="142"/>
        <v>0</v>
      </c>
      <c r="BW69" s="71">
        <f t="shared" si="142"/>
        <v>0</v>
      </c>
      <c r="BX69" s="71">
        <f t="shared" si="142"/>
        <v>0</v>
      </c>
      <c r="BY69" s="71">
        <f t="shared" si="142"/>
        <v>0</v>
      </c>
      <c r="BZ69" s="71">
        <f t="shared" si="142"/>
        <v>0</v>
      </c>
      <c r="CA69" s="71">
        <f t="shared" si="142"/>
        <v>0</v>
      </c>
      <c r="CB69" s="71">
        <f t="shared" si="142"/>
        <v>0</v>
      </c>
      <c r="CC69" s="71">
        <f t="shared" si="142"/>
        <v>0</v>
      </c>
      <c r="CD69" s="71">
        <f t="shared" si="142"/>
        <v>0</v>
      </c>
      <c r="CE69" s="71">
        <f t="shared" si="142"/>
        <v>0</v>
      </c>
      <c r="CF69" s="71">
        <f t="shared" si="142"/>
        <v>0</v>
      </c>
      <c r="CG69" s="71">
        <f t="shared" si="142"/>
        <v>0</v>
      </c>
      <c r="CH69" s="2">
        <f t="shared" ref="CH69" si="146">CH16*CH$6</f>
        <v>1</v>
      </c>
    </row>
    <row r="70" spans="7:86" ht="11.25" customHeight="1" x14ac:dyDescent="0.25">
      <c r="G70" s="2">
        <f t="shared" si="101"/>
        <v>33.549999999999997</v>
      </c>
      <c r="H70" s="71">
        <f t="shared" ref="H70:CG70" si="147">H17*H$6</f>
        <v>0</v>
      </c>
      <c r="I70" s="71">
        <f t="shared" si="147"/>
        <v>0</v>
      </c>
      <c r="J70" s="71">
        <f t="shared" si="147"/>
        <v>0</v>
      </c>
      <c r="K70" s="71">
        <f t="shared" si="147"/>
        <v>0</v>
      </c>
      <c r="L70" s="71">
        <f t="shared" si="147"/>
        <v>0</v>
      </c>
      <c r="M70" s="71">
        <f t="shared" si="147"/>
        <v>0</v>
      </c>
      <c r="N70" s="71">
        <f t="shared" si="147"/>
        <v>0</v>
      </c>
      <c r="O70" s="71">
        <f t="shared" si="147"/>
        <v>0</v>
      </c>
      <c r="P70" s="71">
        <f t="shared" si="147"/>
        <v>0</v>
      </c>
      <c r="Q70" s="71">
        <f t="shared" si="147"/>
        <v>0</v>
      </c>
      <c r="R70" s="71">
        <f t="shared" si="147"/>
        <v>1</v>
      </c>
      <c r="S70" s="71">
        <f t="shared" si="147"/>
        <v>1</v>
      </c>
      <c r="T70" s="71">
        <f t="shared" si="147"/>
        <v>1.25</v>
      </c>
      <c r="U70" s="71">
        <f t="shared" si="147"/>
        <v>1.125</v>
      </c>
      <c r="V70" s="71">
        <f t="shared" si="147"/>
        <v>1</v>
      </c>
      <c r="W70" s="71">
        <f t="shared" si="147"/>
        <v>0.5</v>
      </c>
      <c r="X70" s="71">
        <f t="shared" si="147"/>
        <v>0.5</v>
      </c>
      <c r="Y70" s="71">
        <f t="shared" si="147"/>
        <v>0.8</v>
      </c>
      <c r="Z70" s="71">
        <f t="shared" si="147"/>
        <v>1</v>
      </c>
      <c r="AA70" s="71">
        <f t="shared" si="147"/>
        <v>1</v>
      </c>
      <c r="AB70" s="71">
        <f t="shared" si="147"/>
        <v>1</v>
      </c>
      <c r="AC70" s="71">
        <f t="shared" si="147"/>
        <v>1</v>
      </c>
      <c r="AD70" s="71">
        <f t="shared" si="147"/>
        <v>1</v>
      </c>
      <c r="AE70" s="71">
        <f t="shared" si="147"/>
        <v>1</v>
      </c>
      <c r="AF70" s="71">
        <f t="shared" si="147"/>
        <v>1</v>
      </c>
      <c r="AG70" s="71">
        <f t="shared" si="147"/>
        <v>0</v>
      </c>
      <c r="AH70" s="71">
        <f t="shared" si="147"/>
        <v>0.875</v>
      </c>
      <c r="AI70" s="71">
        <f t="shared" si="147"/>
        <v>1</v>
      </c>
      <c r="AJ70" s="71">
        <f t="shared" si="147"/>
        <v>1</v>
      </c>
      <c r="AK70" s="71">
        <f t="shared" ref="AK70" si="148">AK17*AK$6</f>
        <v>1</v>
      </c>
      <c r="AL70" s="71">
        <f t="shared" si="147"/>
        <v>0</v>
      </c>
      <c r="AM70" s="71">
        <f t="shared" si="147"/>
        <v>0</v>
      </c>
      <c r="AN70" s="71">
        <f t="shared" si="147"/>
        <v>1.25</v>
      </c>
      <c r="AO70" s="71">
        <f t="shared" si="147"/>
        <v>0</v>
      </c>
      <c r="AP70" s="71">
        <f t="shared" si="147"/>
        <v>0</v>
      </c>
      <c r="AQ70" s="71">
        <f t="shared" si="147"/>
        <v>1.25</v>
      </c>
      <c r="AR70" s="71">
        <f t="shared" si="147"/>
        <v>0</v>
      </c>
      <c r="AS70" s="71">
        <f t="shared" si="147"/>
        <v>1</v>
      </c>
      <c r="AT70" s="71">
        <f t="shared" si="147"/>
        <v>1</v>
      </c>
      <c r="AU70" s="71">
        <f t="shared" si="147"/>
        <v>1</v>
      </c>
      <c r="AV70" s="71">
        <f t="shared" si="147"/>
        <v>0</v>
      </c>
      <c r="AW70" s="71">
        <f t="shared" si="147"/>
        <v>0</v>
      </c>
      <c r="AX70" s="71">
        <f t="shared" si="147"/>
        <v>1</v>
      </c>
      <c r="AY70" s="71">
        <f t="shared" si="147"/>
        <v>1</v>
      </c>
      <c r="AZ70" s="71">
        <f t="shared" ref="AZ70:BA70" si="149">AZ17*AZ$6</f>
        <v>1</v>
      </c>
      <c r="BA70" s="71">
        <f t="shared" si="149"/>
        <v>1</v>
      </c>
      <c r="BB70" s="71">
        <f t="shared" si="147"/>
        <v>1</v>
      </c>
      <c r="BC70" s="71">
        <f t="shared" si="147"/>
        <v>1</v>
      </c>
      <c r="BD70" s="71">
        <f t="shared" si="147"/>
        <v>0</v>
      </c>
      <c r="BE70" s="71">
        <f t="shared" si="147"/>
        <v>1</v>
      </c>
      <c r="BF70" s="71">
        <f t="shared" si="147"/>
        <v>0</v>
      </c>
      <c r="BG70" s="71">
        <f t="shared" si="147"/>
        <v>1</v>
      </c>
      <c r="BH70" s="71">
        <f t="shared" ref="BH70:BI70" si="150">BH17*BH$6</f>
        <v>1</v>
      </c>
      <c r="BI70" s="71">
        <f t="shared" si="150"/>
        <v>1</v>
      </c>
      <c r="BJ70" s="71">
        <f t="shared" si="147"/>
        <v>0</v>
      </c>
      <c r="BS70" s="71">
        <f t="shared" si="147"/>
        <v>0</v>
      </c>
      <c r="BT70" s="71">
        <f t="shared" si="147"/>
        <v>0</v>
      </c>
      <c r="BU70" s="71">
        <f t="shared" si="147"/>
        <v>0</v>
      </c>
      <c r="BV70" s="71">
        <f t="shared" si="147"/>
        <v>0</v>
      </c>
      <c r="BW70" s="71">
        <f t="shared" si="147"/>
        <v>0</v>
      </c>
      <c r="BX70" s="71">
        <f t="shared" si="147"/>
        <v>0</v>
      </c>
      <c r="BY70" s="71">
        <f t="shared" si="147"/>
        <v>0</v>
      </c>
      <c r="BZ70" s="71">
        <f t="shared" si="147"/>
        <v>0</v>
      </c>
      <c r="CA70" s="71">
        <f t="shared" si="147"/>
        <v>0</v>
      </c>
      <c r="CB70" s="71">
        <f t="shared" si="147"/>
        <v>0</v>
      </c>
      <c r="CC70" s="71">
        <f t="shared" si="147"/>
        <v>0</v>
      </c>
      <c r="CD70" s="71">
        <f t="shared" si="147"/>
        <v>0</v>
      </c>
      <c r="CE70" s="71">
        <f t="shared" si="147"/>
        <v>0</v>
      </c>
      <c r="CF70" s="71">
        <f t="shared" si="147"/>
        <v>0</v>
      </c>
      <c r="CG70" s="71">
        <f t="shared" si="147"/>
        <v>0</v>
      </c>
      <c r="CH70" s="2">
        <f t="shared" ref="CH70" si="151">CH17*CH$6</f>
        <v>0</v>
      </c>
    </row>
    <row r="71" spans="7:86" x14ac:dyDescent="0.25">
      <c r="G71" s="2">
        <f t="shared" si="101"/>
        <v>30.375</v>
      </c>
      <c r="H71" s="71">
        <f t="shared" ref="H71:CG71" si="152">H18*H$6</f>
        <v>0</v>
      </c>
      <c r="I71" s="71">
        <f t="shared" si="152"/>
        <v>0</v>
      </c>
      <c r="J71" s="71">
        <f t="shared" si="152"/>
        <v>0</v>
      </c>
      <c r="K71" s="71">
        <f t="shared" si="152"/>
        <v>0</v>
      </c>
      <c r="L71" s="71">
        <f t="shared" si="152"/>
        <v>0</v>
      </c>
      <c r="M71" s="71">
        <f t="shared" si="152"/>
        <v>0</v>
      </c>
      <c r="N71" s="71">
        <f t="shared" si="152"/>
        <v>0</v>
      </c>
      <c r="O71" s="71">
        <f t="shared" si="152"/>
        <v>0</v>
      </c>
      <c r="P71" s="71">
        <f t="shared" si="152"/>
        <v>0</v>
      </c>
      <c r="Q71" s="71">
        <f t="shared" si="152"/>
        <v>0</v>
      </c>
      <c r="R71" s="71">
        <f t="shared" si="152"/>
        <v>1</v>
      </c>
      <c r="S71" s="71">
        <f t="shared" si="152"/>
        <v>1</v>
      </c>
      <c r="T71" s="71">
        <f t="shared" si="152"/>
        <v>1.125</v>
      </c>
      <c r="U71" s="71">
        <f t="shared" si="152"/>
        <v>1.125</v>
      </c>
      <c r="V71" s="71">
        <f t="shared" si="152"/>
        <v>1</v>
      </c>
      <c r="W71" s="71">
        <f t="shared" si="152"/>
        <v>0.625</v>
      </c>
      <c r="X71" s="71">
        <f t="shared" si="152"/>
        <v>0.625</v>
      </c>
      <c r="Y71" s="71">
        <f t="shared" si="152"/>
        <v>0.75</v>
      </c>
      <c r="Z71" s="71">
        <f t="shared" si="152"/>
        <v>1</v>
      </c>
      <c r="AA71" s="71">
        <f t="shared" si="152"/>
        <v>1</v>
      </c>
      <c r="AB71" s="71">
        <f t="shared" si="152"/>
        <v>1</v>
      </c>
      <c r="AC71" s="71">
        <f t="shared" si="152"/>
        <v>0.5</v>
      </c>
      <c r="AD71" s="71">
        <f t="shared" si="152"/>
        <v>0.5</v>
      </c>
      <c r="AE71" s="71">
        <f t="shared" si="152"/>
        <v>0.125</v>
      </c>
      <c r="AF71" s="71">
        <f t="shared" si="152"/>
        <v>0.125</v>
      </c>
      <c r="AG71" s="71">
        <f t="shared" si="152"/>
        <v>0</v>
      </c>
      <c r="AH71" s="71">
        <f t="shared" si="152"/>
        <v>0.875</v>
      </c>
      <c r="AI71" s="71">
        <f t="shared" si="152"/>
        <v>1</v>
      </c>
      <c r="AJ71" s="71">
        <f t="shared" si="152"/>
        <v>1</v>
      </c>
      <c r="AK71" s="71">
        <f t="shared" ref="AK71" si="153">AK18*AK$6</f>
        <v>1</v>
      </c>
      <c r="AL71" s="71">
        <f t="shared" si="152"/>
        <v>0</v>
      </c>
      <c r="AM71" s="71">
        <f t="shared" si="152"/>
        <v>0</v>
      </c>
      <c r="AN71" s="71">
        <f t="shared" si="152"/>
        <v>1</v>
      </c>
      <c r="AO71" s="71">
        <f t="shared" si="152"/>
        <v>0</v>
      </c>
      <c r="AP71" s="71">
        <f t="shared" si="152"/>
        <v>0</v>
      </c>
      <c r="AQ71" s="71">
        <f t="shared" si="152"/>
        <v>1</v>
      </c>
      <c r="AR71" s="71">
        <f t="shared" si="152"/>
        <v>0</v>
      </c>
      <c r="AS71" s="71">
        <f t="shared" si="152"/>
        <v>1</v>
      </c>
      <c r="AT71" s="71">
        <f t="shared" si="152"/>
        <v>1</v>
      </c>
      <c r="AU71" s="71">
        <f t="shared" si="152"/>
        <v>1</v>
      </c>
      <c r="AV71" s="71">
        <f t="shared" si="152"/>
        <v>0</v>
      </c>
      <c r="AW71" s="71">
        <f t="shared" si="152"/>
        <v>0</v>
      </c>
      <c r="AX71" s="71">
        <f t="shared" si="152"/>
        <v>1</v>
      </c>
      <c r="AY71" s="71">
        <f t="shared" si="152"/>
        <v>1</v>
      </c>
      <c r="AZ71" s="71">
        <f t="shared" ref="AZ71:BA71" si="154">AZ18*AZ$6</f>
        <v>1</v>
      </c>
      <c r="BA71" s="71">
        <f t="shared" si="154"/>
        <v>1</v>
      </c>
      <c r="BB71" s="71">
        <f t="shared" si="152"/>
        <v>1</v>
      </c>
      <c r="BC71" s="71">
        <f t="shared" si="152"/>
        <v>1</v>
      </c>
      <c r="BD71" s="71">
        <f t="shared" si="152"/>
        <v>0</v>
      </c>
      <c r="BE71" s="71">
        <f t="shared" si="152"/>
        <v>1</v>
      </c>
      <c r="BF71" s="71">
        <f t="shared" si="152"/>
        <v>0</v>
      </c>
      <c r="BG71" s="71">
        <f t="shared" si="152"/>
        <v>1</v>
      </c>
      <c r="BH71" s="71">
        <f t="shared" ref="BH71:BI71" si="155">BH18*BH$6</f>
        <v>1</v>
      </c>
      <c r="BI71" s="71">
        <f t="shared" si="155"/>
        <v>1</v>
      </c>
      <c r="BJ71" s="71">
        <f t="shared" si="152"/>
        <v>0</v>
      </c>
      <c r="BS71" s="71">
        <f t="shared" si="152"/>
        <v>0</v>
      </c>
      <c r="BT71" s="71">
        <f t="shared" si="152"/>
        <v>0</v>
      </c>
      <c r="BU71" s="71">
        <f t="shared" si="152"/>
        <v>0</v>
      </c>
      <c r="BV71" s="71">
        <f t="shared" si="152"/>
        <v>0</v>
      </c>
      <c r="BW71" s="71">
        <f t="shared" si="152"/>
        <v>0</v>
      </c>
      <c r="BX71" s="71">
        <f t="shared" si="152"/>
        <v>0</v>
      </c>
      <c r="BY71" s="71">
        <f t="shared" si="152"/>
        <v>0</v>
      </c>
      <c r="BZ71" s="71">
        <f t="shared" si="152"/>
        <v>0</v>
      </c>
      <c r="CA71" s="71">
        <f t="shared" si="152"/>
        <v>0</v>
      </c>
      <c r="CB71" s="71">
        <f t="shared" si="152"/>
        <v>0</v>
      </c>
      <c r="CC71" s="71">
        <f t="shared" si="152"/>
        <v>0</v>
      </c>
      <c r="CD71" s="71">
        <f t="shared" si="152"/>
        <v>0</v>
      </c>
      <c r="CE71" s="71">
        <f t="shared" si="152"/>
        <v>0</v>
      </c>
      <c r="CF71" s="71">
        <f t="shared" si="152"/>
        <v>0</v>
      </c>
      <c r="CG71" s="71">
        <f t="shared" si="152"/>
        <v>0</v>
      </c>
      <c r="CH71" s="2">
        <f t="shared" ref="CH71" si="156">CH18*CH$6</f>
        <v>0</v>
      </c>
    </row>
    <row r="72" spans="7:86" ht="11.25" customHeight="1" x14ac:dyDescent="0.25">
      <c r="G72" s="2">
        <f t="shared" si="101"/>
        <v>29.5</v>
      </c>
      <c r="H72" s="71">
        <f t="shared" ref="H72:CG72" si="157">H19*H$6</f>
        <v>0</v>
      </c>
      <c r="I72" s="71">
        <f t="shared" si="157"/>
        <v>0</v>
      </c>
      <c r="J72" s="71">
        <f t="shared" si="157"/>
        <v>0</v>
      </c>
      <c r="K72" s="71">
        <f t="shared" si="157"/>
        <v>0</v>
      </c>
      <c r="L72" s="71">
        <f t="shared" si="157"/>
        <v>0</v>
      </c>
      <c r="M72" s="71">
        <f t="shared" si="157"/>
        <v>0</v>
      </c>
      <c r="N72" s="71">
        <f t="shared" si="157"/>
        <v>0</v>
      </c>
      <c r="O72" s="71">
        <f t="shared" si="157"/>
        <v>0</v>
      </c>
      <c r="P72" s="71">
        <f t="shared" si="157"/>
        <v>0</v>
      </c>
      <c r="Q72" s="71">
        <f t="shared" si="157"/>
        <v>0</v>
      </c>
      <c r="R72" s="71">
        <f t="shared" si="157"/>
        <v>1</v>
      </c>
      <c r="S72" s="71">
        <f t="shared" si="157"/>
        <v>1</v>
      </c>
      <c r="T72" s="71">
        <f t="shared" si="157"/>
        <v>1</v>
      </c>
      <c r="U72" s="71">
        <f t="shared" si="157"/>
        <v>1</v>
      </c>
      <c r="V72" s="71">
        <f t="shared" si="157"/>
        <v>1</v>
      </c>
      <c r="W72" s="71">
        <f t="shared" si="157"/>
        <v>0.5</v>
      </c>
      <c r="X72" s="71">
        <f t="shared" si="157"/>
        <v>0.5</v>
      </c>
      <c r="Y72" s="71">
        <f t="shared" si="157"/>
        <v>0.5</v>
      </c>
      <c r="Z72" s="71">
        <f t="shared" si="157"/>
        <v>1</v>
      </c>
      <c r="AA72" s="71">
        <f t="shared" si="157"/>
        <v>1</v>
      </c>
      <c r="AB72" s="71">
        <f t="shared" si="157"/>
        <v>1</v>
      </c>
      <c r="AC72" s="71">
        <f t="shared" si="157"/>
        <v>1</v>
      </c>
      <c r="AD72" s="71">
        <f t="shared" si="157"/>
        <v>1</v>
      </c>
      <c r="AE72" s="71">
        <f t="shared" si="157"/>
        <v>0.5</v>
      </c>
      <c r="AF72" s="71">
        <f t="shared" si="157"/>
        <v>0.5</v>
      </c>
      <c r="AG72" s="71">
        <f t="shared" si="157"/>
        <v>0</v>
      </c>
      <c r="AH72" s="71">
        <f t="shared" si="157"/>
        <v>1</v>
      </c>
      <c r="AI72" s="71">
        <f t="shared" si="157"/>
        <v>0.75</v>
      </c>
      <c r="AJ72" s="71">
        <f t="shared" si="157"/>
        <v>1</v>
      </c>
      <c r="AK72" s="71">
        <f t="shared" ref="AK72" si="158">AK19*AK$6</f>
        <v>1</v>
      </c>
      <c r="AL72" s="71">
        <f t="shared" si="157"/>
        <v>0</v>
      </c>
      <c r="AM72" s="71">
        <f t="shared" si="157"/>
        <v>0</v>
      </c>
      <c r="AN72" s="71">
        <f t="shared" si="157"/>
        <v>0.75</v>
      </c>
      <c r="AO72" s="71">
        <f t="shared" si="157"/>
        <v>0</v>
      </c>
      <c r="AP72" s="71">
        <f t="shared" si="157"/>
        <v>0</v>
      </c>
      <c r="AQ72" s="71">
        <f t="shared" si="157"/>
        <v>0.75</v>
      </c>
      <c r="AR72" s="71">
        <f t="shared" si="157"/>
        <v>0</v>
      </c>
      <c r="AS72" s="71">
        <f t="shared" si="157"/>
        <v>1</v>
      </c>
      <c r="AT72" s="71">
        <f t="shared" si="157"/>
        <v>1</v>
      </c>
      <c r="AU72" s="71">
        <f t="shared" si="157"/>
        <v>1</v>
      </c>
      <c r="AV72" s="71">
        <f t="shared" si="157"/>
        <v>0</v>
      </c>
      <c r="AW72" s="71">
        <f t="shared" si="157"/>
        <v>0</v>
      </c>
      <c r="AX72" s="71">
        <f t="shared" si="157"/>
        <v>0.5</v>
      </c>
      <c r="AY72" s="71">
        <f t="shared" si="157"/>
        <v>1</v>
      </c>
      <c r="AZ72" s="71">
        <f t="shared" ref="AZ72:BA72" si="159">AZ19*AZ$6</f>
        <v>0.5</v>
      </c>
      <c r="BA72" s="71">
        <f t="shared" si="159"/>
        <v>0.5</v>
      </c>
      <c r="BB72" s="71">
        <f t="shared" si="157"/>
        <v>1</v>
      </c>
      <c r="BC72" s="71">
        <f t="shared" si="157"/>
        <v>0.75</v>
      </c>
      <c r="BD72" s="71">
        <f t="shared" si="157"/>
        <v>0</v>
      </c>
      <c r="BE72" s="71">
        <f t="shared" si="157"/>
        <v>1</v>
      </c>
      <c r="BF72" s="71">
        <f t="shared" si="157"/>
        <v>0</v>
      </c>
      <c r="BG72" s="71">
        <f t="shared" si="157"/>
        <v>1</v>
      </c>
      <c r="BH72" s="71">
        <f t="shared" ref="BH72:BI72" si="160">BH19*BH$6</f>
        <v>1</v>
      </c>
      <c r="BI72" s="71">
        <f t="shared" si="160"/>
        <v>1</v>
      </c>
      <c r="BJ72" s="71">
        <f t="shared" si="157"/>
        <v>0</v>
      </c>
      <c r="BS72" s="71">
        <f t="shared" si="157"/>
        <v>0</v>
      </c>
      <c r="BT72" s="71">
        <f t="shared" si="157"/>
        <v>0</v>
      </c>
      <c r="BU72" s="71">
        <f t="shared" si="157"/>
        <v>0</v>
      </c>
      <c r="BV72" s="71">
        <f t="shared" si="157"/>
        <v>0</v>
      </c>
      <c r="BW72" s="71">
        <f t="shared" si="157"/>
        <v>0</v>
      </c>
      <c r="BX72" s="71">
        <f t="shared" si="157"/>
        <v>0</v>
      </c>
      <c r="BY72" s="71">
        <f t="shared" si="157"/>
        <v>0</v>
      </c>
      <c r="BZ72" s="71">
        <f t="shared" si="157"/>
        <v>0</v>
      </c>
      <c r="CA72" s="71">
        <f t="shared" si="157"/>
        <v>0</v>
      </c>
      <c r="CB72" s="71">
        <f t="shared" si="157"/>
        <v>0</v>
      </c>
      <c r="CC72" s="71">
        <f t="shared" si="157"/>
        <v>0</v>
      </c>
      <c r="CD72" s="71">
        <f t="shared" si="157"/>
        <v>0</v>
      </c>
      <c r="CE72" s="71">
        <f t="shared" si="157"/>
        <v>0</v>
      </c>
      <c r="CF72" s="71">
        <f t="shared" si="157"/>
        <v>0.5</v>
      </c>
      <c r="CG72" s="71">
        <f t="shared" si="157"/>
        <v>0</v>
      </c>
      <c r="CH72" s="2">
        <f t="shared" ref="CH72" si="161">CH19*CH$6</f>
        <v>0</v>
      </c>
    </row>
    <row r="73" spans="7:86" ht="12" customHeight="1" x14ac:dyDescent="0.25">
      <c r="G73" s="2">
        <f t="shared" si="101"/>
        <v>31.375000000000004</v>
      </c>
      <c r="H73" s="71">
        <f t="shared" ref="H73:CG73" si="162">H20*H$6</f>
        <v>0</v>
      </c>
      <c r="I73" s="71">
        <f t="shared" si="162"/>
        <v>0</v>
      </c>
      <c r="J73" s="71">
        <f t="shared" si="162"/>
        <v>0</v>
      </c>
      <c r="K73" s="71">
        <f t="shared" si="162"/>
        <v>0</v>
      </c>
      <c r="L73" s="71">
        <f t="shared" si="162"/>
        <v>0</v>
      </c>
      <c r="M73" s="71">
        <f t="shared" si="162"/>
        <v>0</v>
      </c>
      <c r="N73" s="71">
        <f t="shared" si="162"/>
        <v>0</v>
      </c>
      <c r="O73" s="71">
        <f t="shared" si="162"/>
        <v>0</v>
      </c>
      <c r="P73" s="71">
        <f t="shared" si="162"/>
        <v>0</v>
      </c>
      <c r="Q73" s="71">
        <f t="shared" si="162"/>
        <v>0</v>
      </c>
      <c r="R73" s="71">
        <f t="shared" si="162"/>
        <v>1</v>
      </c>
      <c r="S73" s="71">
        <f t="shared" si="162"/>
        <v>1</v>
      </c>
      <c r="T73" s="71">
        <f t="shared" si="162"/>
        <v>1.125</v>
      </c>
      <c r="U73" s="71">
        <f t="shared" si="162"/>
        <v>1.125</v>
      </c>
      <c r="V73" s="71">
        <f t="shared" si="162"/>
        <v>1</v>
      </c>
      <c r="W73" s="71">
        <f t="shared" si="162"/>
        <v>1.125</v>
      </c>
      <c r="X73" s="71">
        <f t="shared" si="162"/>
        <v>1.125</v>
      </c>
      <c r="Y73" s="71">
        <f t="shared" si="162"/>
        <v>0.8</v>
      </c>
      <c r="Z73" s="71">
        <f t="shared" si="162"/>
        <v>1</v>
      </c>
      <c r="AA73" s="71">
        <f t="shared" si="162"/>
        <v>1</v>
      </c>
      <c r="AB73" s="71">
        <f t="shared" si="162"/>
        <v>0</v>
      </c>
      <c r="AC73" s="71">
        <f t="shared" si="162"/>
        <v>0.8</v>
      </c>
      <c r="AD73" s="71">
        <f t="shared" si="162"/>
        <v>0.8</v>
      </c>
      <c r="AE73" s="71">
        <f t="shared" si="162"/>
        <v>0.8</v>
      </c>
      <c r="AF73" s="71">
        <f t="shared" si="162"/>
        <v>0.8</v>
      </c>
      <c r="AG73" s="71">
        <f t="shared" si="162"/>
        <v>0</v>
      </c>
      <c r="AH73" s="71">
        <f t="shared" si="162"/>
        <v>1</v>
      </c>
      <c r="AI73" s="71">
        <f t="shared" si="162"/>
        <v>1</v>
      </c>
      <c r="AJ73" s="71">
        <f t="shared" si="162"/>
        <v>1</v>
      </c>
      <c r="AK73" s="71">
        <f t="shared" ref="AK73" si="163">AK20*AK$6</f>
        <v>1</v>
      </c>
      <c r="AL73" s="71">
        <f t="shared" si="162"/>
        <v>0</v>
      </c>
      <c r="AM73" s="71">
        <f t="shared" si="162"/>
        <v>0</v>
      </c>
      <c r="AN73" s="71">
        <f t="shared" si="162"/>
        <v>1.25</v>
      </c>
      <c r="AO73" s="71">
        <f t="shared" si="162"/>
        <v>0</v>
      </c>
      <c r="AP73" s="71">
        <f t="shared" si="162"/>
        <v>0</v>
      </c>
      <c r="AQ73" s="71">
        <f t="shared" si="162"/>
        <v>1.25</v>
      </c>
      <c r="AR73" s="71">
        <f t="shared" si="162"/>
        <v>0</v>
      </c>
      <c r="AS73" s="71">
        <f t="shared" si="162"/>
        <v>1</v>
      </c>
      <c r="AT73" s="71">
        <f t="shared" si="162"/>
        <v>1</v>
      </c>
      <c r="AU73" s="71">
        <f t="shared" si="162"/>
        <v>1</v>
      </c>
      <c r="AV73" s="71">
        <f t="shared" si="162"/>
        <v>0</v>
      </c>
      <c r="AW73" s="71">
        <f t="shared" si="162"/>
        <v>0</v>
      </c>
      <c r="AX73" s="71">
        <f t="shared" si="162"/>
        <v>0.5</v>
      </c>
      <c r="AY73" s="71">
        <f t="shared" si="162"/>
        <v>1</v>
      </c>
      <c r="AZ73" s="71">
        <f t="shared" ref="AZ73:BA73" si="164">AZ20*AZ$6</f>
        <v>0.5</v>
      </c>
      <c r="BA73" s="71">
        <f t="shared" si="164"/>
        <v>0.5</v>
      </c>
      <c r="BB73" s="71">
        <f t="shared" si="162"/>
        <v>1</v>
      </c>
      <c r="BC73" s="71">
        <f t="shared" si="162"/>
        <v>0.875</v>
      </c>
      <c r="BD73" s="71">
        <f t="shared" si="162"/>
        <v>0</v>
      </c>
      <c r="BE73" s="71">
        <f t="shared" si="162"/>
        <v>1</v>
      </c>
      <c r="BF73" s="71">
        <f t="shared" si="162"/>
        <v>0</v>
      </c>
      <c r="BG73" s="71">
        <f t="shared" si="162"/>
        <v>1</v>
      </c>
      <c r="BH73" s="71">
        <f t="shared" ref="BH73:BI73" si="165">BH20*BH$6</f>
        <v>1</v>
      </c>
      <c r="BI73" s="71">
        <f t="shared" si="165"/>
        <v>1</v>
      </c>
      <c r="BJ73" s="71">
        <f t="shared" si="162"/>
        <v>0</v>
      </c>
      <c r="BS73" s="71">
        <f t="shared" si="162"/>
        <v>0</v>
      </c>
      <c r="BT73" s="71">
        <f t="shared" si="162"/>
        <v>0</v>
      </c>
      <c r="BU73" s="71">
        <f t="shared" si="162"/>
        <v>0</v>
      </c>
      <c r="BV73" s="71">
        <f t="shared" si="162"/>
        <v>0</v>
      </c>
      <c r="BW73" s="71">
        <f t="shared" si="162"/>
        <v>0</v>
      </c>
      <c r="BX73" s="71">
        <f t="shared" si="162"/>
        <v>0</v>
      </c>
      <c r="BY73" s="71">
        <f t="shared" si="162"/>
        <v>0</v>
      </c>
      <c r="BZ73" s="71">
        <f t="shared" si="162"/>
        <v>0</v>
      </c>
      <c r="CA73" s="71">
        <f t="shared" si="162"/>
        <v>0</v>
      </c>
      <c r="CB73" s="71">
        <f t="shared" si="162"/>
        <v>0</v>
      </c>
      <c r="CC73" s="71">
        <f t="shared" si="162"/>
        <v>0</v>
      </c>
      <c r="CD73" s="71">
        <f t="shared" si="162"/>
        <v>0</v>
      </c>
      <c r="CE73" s="71">
        <f t="shared" si="162"/>
        <v>0</v>
      </c>
      <c r="CF73" s="71">
        <f t="shared" si="162"/>
        <v>0</v>
      </c>
      <c r="CG73" s="71">
        <f t="shared" si="162"/>
        <v>0</v>
      </c>
      <c r="CH73" s="2">
        <f t="shared" ref="CH73" si="166">CH20*CH$6</f>
        <v>0</v>
      </c>
    </row>
    <row r="74" spans="7:86" x14ac:dyDescent="0.25">
      <c r="G74" s="71">
        <f t="shared" ref="G74:G81" si="167">SUM(H74:CG74)</f>
        <v>32.924999999999997</v>
      </c>
      <c r="H74" s="71">
        <f t="shared" ref="H74:CG74" si="168">H21*H$6</f>
        <v>0</v>
      </c>
      <c r="I74" s="71">
        <f t="shared" si="168"/>
        <v>0</v>
      </c>
      <c r="J74" s="71">
        <f t="shared" si="168"/>
        <v>0</v>
      </c>
      <c r="K74" s="71">
        <f t="shared" si="168"/>
        <v>0</v>
      </c>
      <c r="L74" s="71">
        <f t="shared" si="168"/>
        <v>0</v>
      </c>
      <c r="M74" s="71">
        <f t="shared" si="168"/>
        <v>0</v>
      </c>
      <c r="N74" s="71">
        <f t="shared" si="168"/>
        <v>0.125</v>
      </c>
      <c r="O74" s="71">
        <f t="shared" si="168"/>
        <v>0</v>
      </c>
      <c r="P74" s="71">
        <f t="shared" si="168"/>
        <v>0</v>
      </c>
      <c r="Q74" s="71">
        <f t="shared" si="168"/>
        <v>0</v>
      </c>
      <c r="R74" s="71">
        <f t="shared" si="168"/>
        <v>1</v>
      </c>
      <c r="S74" s="71">
        <f t="shared" si="168"/>
        <v>1</v>
      </c>
      <c r="T74" s="71">
        <f t="shared" si="168"/>
        <v>1</v>
      </c>
      <c r="U74" s="71">
        <f t="shared" si="168"/>
        <v>1</v>
      </c>
      <c r="V74" s="71">
        <f t="shared" si="168"/>
        <v>0.5</v>
      </c>
      <c r="W74" s="71">
        <f t="shared" si="168"/>
        <v>1</v>
      </c>
      <c r="X74" s="71">
        <f t="shared" si="168"/>
        <v>1</v>
      </c>
      <c r="Y74" s="71">
        <f t="shared" si="168"/>
        <v>0.8</v>
      </c>
      <c r="Z74" s="71">
        <f t="shared" si="168"/>
        <v>1</v>
      </c>
      <c r="AA74" s="71">
        <f t="shared" si="168"/>
        <v>1</v>
      </c>
      <c r="AB74" s="71">
        <f t="shared" si="168"/>
        <v>1</v>
      </c>
      <c r="AC74" s="71">
        <f t="shared" si="168"/>
        <v>1</v>
      </c>
      <c r="AD74" s="71">
        <f t="shared" si="168"/>
        <v>1</v>
      </c>
      <c r="AE74" s="71">
        <f t="shared" si="168"/>
        <v>1</v>
      </c>
      <c r="AF74" s="71">
        <f t="shared" si="168"/>
        <v>1</v>
      </c>
      <c r="AG74" s="71">
        <f t="shared" si="168"/>
        <v>0</v>
      </c>
      <c r="AH74" s="71">
        <f t="shared" si="168"/>
        <v>0.875</v>
      </c>
      <c r="AI74" s="71">
        <f t="shared" si="168"/>
        <v>1</v>
      </c>
      <c r="AJ74" s="71">
        <f t="shared" si="168"/>
        <v>1</v>
      </c>
      <c r="AK74" s="71">
        <f t="shared" ref="AK74" si="169">AK21*AK$6</f>
        <v>1</v>
      </c>
      <c r="AL74" s="71">
        <f t="shared" si="168"/>
        <v>0</v>
      </c>
      <c r="AM74" s="71">
        <f t="shared" si="168"/>
        <v>0</v>
      </c>
      <c r="AN74" s="71">
        <f t="shared" si="168"/>
        <v>0.875</v>
      </c>
      <c r="AO74" s="71">
        <f t="shared" si="168"/>
        <v>0</v>
      </c>
      <c r="AP74" s="71">
        <f t="shared" si="168"/>
        <v>0</v>
      </c>
      <c r="AQ74" s="71">
        <f t="shared" si="168"/>
        <v>0.875</v>
      </c>
      <c r="AR74" s="71">
        <f t="shared" si="168"/>
        <v>0</v>
      </c>
      <c r="AS74" s="71">
        <f t="shared" si="168"/>
        <v>1</v>
      </c>
      <c r="AT74" s="71">
        <f t="shared" si="168"/>
        <v>1</v>
      </c>
      <c r="AU74" s="71">
        <f t="shared" si="168"/>
        <v>1</v>
      </c>
      <c r="AV74" s="71">
        <f t="shared" si="168"/>
        <v>0</v>
      </c>
      <c r="AW74" s="71">
        <f t="shared" si="168"/>
        <v>0</v>
      </c>
      <c r="AX74" s="71">
        <f t="shared" si="168"/>
        <v>1</v>
      </c>
      <c r="AY74" s="71">
        <f t="shared" si="168"/>
        <v>1</v>
      </c>
      <c r="AZ74" s="71">
        <f t="shared" ref="AZ74:BA74" si="170">AZ21*AZ$6</f>
        <v>1</v>
      </c>
      <c r="BA74" s="71">
        <f t="shared" si="170"/>
        <v>1</v>
      </c>
      <c r="BB74" s="71">
        <f t="shared" si="168"/>
        <v>1</v>
      </c>
      <c r="BC74" s="71">
        <f t="shared" si="168"/>
        <v>0.875</v>
      </c>
      <c r="BD74" s="71">
        <f t="shared" si="168"/>
        <v>0</v>
      </c>
      <c r="BE74" s="71">
        <f t="shared" si="168"/>
        <v>1</v>
      </c>
      <c r="BF74" s="71">
        <f t="shared" si="168"/>
        <v>0</v>
      </c>
      <c r="BG74" s="71">
        <f t="shared" si="168"/>
        <v>1</v>
      </c>
      <c r="BH74" s="71">
        <f t="shared" ref="BH74:BI74" si="171">BH21*BH$6</f>
        <v>1</v>
      </c>
      <c r="BI74" s="71">
        <f t="shared" si="171"/>
        <v>1</v>
      </c>
      <c r="BJ74" s="71">
        <f t="shared" si="168"/>
        <v>0</v>
      </c>
      <c r="BS74" s="71">
        <f t="shared" si="168"/>
        <v>0</v>
      </c>
      <c r="BT74" s="71">
        <f t="shared" si="168"/>
        <v>0</v>
      </c>
      <c r="BU74" s="71">
        <f t="shared" si="168"/>
        <v>0</v>
      </c>
      <c r="BV74" s="71">
        <f t="shared" si="168"/>
        <v>0</v>
      </c>
      <c r="BW74" s="71">
        <f t="shared" si="168"/>
        <v>0</v>
      </c>
      <c r="BX74" s="71">
        <f t="shared" si="168"/>
        <v>0</v>
      </c>
      <c r="BY74" s="71">
        <f t="shared" si="168"/>
        <v>0</v>
      </c>
      <c r="BZ74" s="71">
        <f t="shared" si="168"/>
        <v>0</v>
      </c>
      <c r="CA74" s="71">
        <f t="shared" si="168"/>
        <v>0</v>
      </c>
      <c r="CB74" s="71">
        <f t="shared" si="168"/>
        <v>0</v>
      </c>
      <c r="CC74" s="71">
        <f t="shared" si="168"/>
        <v>0</v>
      </c>
      <c r="CD74" s="71">
        <f t="shared" si="168"/>
        <v>0</v>
      </c>
      <c r="CE74" s="71">
        <f t="shared" si="168"/>
        <v>0</v>
      </c>
      <c r="CF74" s="71">
        <f t="shared" si="168"/>
        <v>0</v>
      </c>
      <c r="CG74" s="71">
        <f t="shared" si="168"/>
        <v>0</v>
      </c>
    </row>
    <row r="75" spans="7:86" x14ac:dyDescent="0.25">
      <c r="G75" s="71">
        <f t="shared" si="167"/>
        <v>34.1</v>
      </c>
      <c r="H75" s="71">
        <f t="shared" ref="H75:CG75" si="172">H22*H$6</f>
        <v>0</v>
      </c>
      <c r="I75" s="71">
        <f t="shared" si="172"/>
        <v>0</v>
      </c>
      <c r="J75" s="71">
        <f t="shared" si="172"/>
        <v>0</v>
      </c>
      <c r="K75" s="71">
        <f t="shared" si="172"/>
        <v>0</v>
      </c>
      <c r="L75" s="71">
        <f t="shared" si="172"/>
        <v>0</v>
      </c>
      <c r="M75" s="71">
        <f t="shared" si="172"/>
        <v>0</v>
      </c>
      <c r="N75" s="71">
        <f t="shared" si="172"/>
        <v>0.8</v>
      </c>
      <c r="O75" s="71">
        <f t="shared" si="172"/>
        <v>0</v>
      </c>
      <c r="P75" s="71">
        <f t="shared" si="172"/>
        <v>0</v>
      </c>
      <c r="Q75" s="71">
        <f t="shared" si="172"/>
        <v>0</v>
      </c>
      <c r="R75" s="71">
        <f t="shared" si="172"/>
        <v>1</v>
      </c>
      <c r="S75" s="71">
        <f t="shared" si="172"/>
        <v>1</v>
      </c>
      <c r="T75" s="71">
        <f t="shared" si="172"/>
        <v>1</v>
      </c>
      <c r="U75" s="71">
        <f t="shared" si="172"/>
        <v>1</v>
      </c>
      <c r="V75" s="71">
        <f t="shared" si="172"/>
        <v>1</v>
      </c>
      <c r="W75" s="71">
        <f t="shared" si="172"/>
        <v>1</v>
      </c>
      <c r="X75" s="71">
        <f t="shared" si="172"/>
        <v>1</v>
      </c>
      <c r="Y75" s="71">
        <f t="shared" si="172"/>
        <v>0.8</v>
      </c>
      <c r="Z75" s="71">
        <f t="shared" si="172"/>
        <v>1</v>
      </c>
      <c r="AA75" s="71">
        <f t="shared" si="172"/>
        <v>1</v>
      </c>
      <c r="AB75" s="71">
        <f t="shared" si="172"/>
        <v>0</v>
      </c>
      <c r="AC75" s="71">
        <f t="shared" si="172"/>
        <v>1</v>
      </c>
      <c r="AD75" s="71">
        <f t="shared" si="172"/>
        <v>1</v>
      </c>
      <c r="AE75" s="71">
        <f t="shared" si="172"/>
        <v>0.75</v>
      </c>
      <c r="AF75" s="71">
        <f t="shared" si="172"/>
        <v>0.75</v>
      </c>
      <c r="AG75" s="71">
        <f t="shared" si="172"/>
        <v>0</v>
      </c>
      <c r="AH75" s="71">
        <f t="shared" si="172"/>
        <v>1</v>
      </c>
      <c r="AI75" s="71">
        <f t="shared" si="172"/>
        <v>1</v>
      </c>
      <c r="AJ75" s="71">
        <f t="shared" si="172"/>
        <v>1</v>
      </c>
      <c r="AK75" s="71">
        <f t="shared" ref="AK75" si="173">AK22*AK$6</f>
        <v>1</v>
      </c>
      <c r="AL75" s="71">
        <f t="shared" si="172"/>
        <v>1</v>
      </c>
      <c r="AM75" s="71">
        <f t="shared" si="172"/>
        <v>0</v>
      </c>
      <c r="AN75" s="71">
        <f t="shared" si="172"/>
        <v>1</v>
      </c>
      <c r="AO75" s="71">
        <f t="shared" si="172"/>
        <v>0</v>
      </c>
      <c r="AP75" s="71">
        <f t="shared" si="172"/>
        <v>0</v>
      </c>
      <c r="AQ75" s="71">
        <f t="shared" si="172"/>
        <v>1</v>
      </c>
      <c r="AR75" s="71">
        <f t="shared" si="172"/>
        <v>0</v>
      </c>
      <c r="AS75" s="71">
        <f t="shared" si="172"/>
        <v>1</v>
      </c>
      <c r="AT75" s="71">
        <f t="shared" si="172"/>
        <v>1</v>
      </c>
      <c r="AU75" s="71">
        <f t="shared" si="172"/>
        <v>1</v>
      </c>
      <c r="AV75" s="71">
        <f t="shared" si="172"/>
        <v>0</v>
      </c>
      <c r="AW75" s="71">
        <f t="shared" si="172"/>
        <v>0</v>
      </c>
      <c r="AX75" s="71">
        <f t="shared" si="172"/>
        <v>1</v>
      </c>
      <c r="AY75" s="71">
        <f t="shared" si="172"/>
        <v>1</v>
      </c>
      <c r="AZ75" s="71">
        <f t="shared" ref="AZ75:BA75" si="174">AZ22*AZ$6</f>
        <v>1</v>
      </c>
      <c r="BA75" s="71">
        <f t="shared" si="174"/>
        <v>1</v>
      </c>
      <c r="BB75" s="71">
        <f t="shared" si="172"/>
        <v>1</v>
      </c>
      <c r="BC75" s="71">
        <f t="shared" si="172"/>
        <v>1</v>
      </c>
      <c r="BD75" s="71">
        <f t="shared" si="172"/>
        <v>0</v>
      </c>
      <c r="BE75" s="71">
        <f t="shared" si="172"/>
        <v>1</v>
      </c>
      <c r="BF75" s="71">
        <f t="shared" si="172"/>
        <v>0</v>
      </c>
      <c r="BG75" s="71">
        <f t="shared" si="172"/>
        <v>1</v>
      </c>
      <c r="BH75" s="71">
        <f t="shared" ref="BH75:BI75" si="175">BH22*BH$6</f>
        <v>1</v>
      </c>
      <c r="BI75" s="71">
        <f t="shared" si="175"/>
        <v>1</v>
      </c>
      <c r="BJ75" s="71">
        <f t="shared" si="172"/>
        <v>0</v>
      </c>
      <c r="BS75" s="71">
        <f t="shared" si="172"/>
        <v>0</v>
      </c>
      <c r="BT75" s="71">
        <f t="shared" si="172"/>
        <v>0</v>
      </c>
      <c r="BU75" s="71">
        <f t="shared" si="172"/>
        <v>0</v>
      </c>
      <c r="BV75" s="71">
        <f t="shared" si="172"/>
        <v>0</v>
      </c>
      <c r="BW75" s="71">
        <f t="shared" si="172"/>
        <v>0</v>
      </c>
      <c r="BX75" s="71">
        <f t="shared" si="172"/>
        <v>0</v>
      </c>
      <c r="BY75" s="71">
        <f t="shared" si="172"/>
        <v>0</v>
      </c>
      <c r="BZ75" s="71">
        <f t="shared" si="172"/>
        <v>0</v>
      </c>
      <c r="CA75" s="71">
        <f t="shared" si="172"/>
        <v>0</v>
      </c>
      <c r="CB75" s="71">
        <f t="shared" si="172"/>
        <v>0</v>
      </c>
      <c r="CC75" s="71">
        <f t="shared" si="172"/>
        <v>0</v>
      </c>
      <c r="CD75" s="71">
        <f t="shared" si="172"/>
        <v>0</v>
      </c>
      <c r="CE75" s="71">
        <f t="shared" si="172"/>
        <v>0</v>
      </c>
      <c r="CF75" s="71">
        <f t="shared" si="172"/>
        <v>0</v>
      </c>
      <c r="CG75" s="71">
        <f t="shared" si="172"/>
        <v>0</v>
      </c>
    </row>
    <row r="76" spans="7:86" x14ac:dyDescent="0.25">
      <c r="G76" s="71">
        <f t="shared" si="167"/>
        <v>0</v>
      </c>
      <c r="H76" s="71">
        <f t="shared" ref="H76:CG76" si="176">H23*H$6</f>
        <v>0</v>
      </c>
      <c r="I76" s="71">
        <f t="shared" si="176"/>
        <v>0</v>
      </c>
      <c r="J76" s="71">
        <f t="shared" si="176"/>
        <v>0</v>
      </c>
      <c r="K76" s="71">
        <f t="shared" si="176"/>
        <v>0</v>
      </c>
      <c r="L76" s="71">
        <f t="shared" si="176"/>
        <v>0</v>
      </c>
      <c r="M76" s="71">
        <f t="shared" si="176"/>
        <v>0</v>
      </c>
      <c r="N76" s="71">
        <f t="shared" si="176"/>
        <v>0</v>
      </c>
      <c r="O76" s="71">
        <f t="shared" si="176"/>
        <v>0</v>
      </c>
      <c r="P76" s="71">
        <f t="shared" si="176"/>
        <v>0</v>
      </c>
      <c r="Q76" s="71">
        <f t="shared" si="176"/>
        <v>0</v>
      </c>
      <c r="R76" s="71">
        <f t="shared" si="176"/>
        <v>0</v>
      </c>
      <c r="S76" s="71">
        <f t="shared" si="176"/>
        <v>0</v>
      </c>
      <c r="T76" s="71">
        <f t="shared" si="176"/>
        <v>0</v>
      </c>
      <c r="U76" s="71">
        <f t="shared" si="176"/>
        <v>0</v>
      </c>
      <c r="V76" s="71">
        <f t="shared" si="176"/>
        <v>0</v>
      </c>
      <c r="W76" s="71">
        <f t="shared" si="176"/>
        <v>0</v>
      </c>
      <c r="X76" s="71">
        <f t="shared" si="176"/>
        <v>0</v>
      </c>
      <c r="Y76" s="71">
        <f t="shared" si="176"/>
        <v>0</v>
      </c>
      <c r="Z76" s="71">
        <f t="shared" si="176"/>
        <v>0</v>
      </c>
      <c r="AA76" s="71">
        <f t="shared" si="176"/>
        <v>0</v>
      </c>
      <c r="AB76" s="71">
        <f t="shared" si="176"/>
        <v>0</v>
      </c>
      <c r="AC76" s="71">
        <f t="shared" si="176"/>
        <v>0</v>
      </c>
      <c r="AD76" s="71">
        <f t="shared" si="176"/>
        <v>0</v>
      </c>
      <c r="AE76" s="71">
        <f t="shared" si="176"/>
        <v>0</v>
      </c>
      <c r="AF76" s="71">
        <f t="shared" si="176"/>
        <v>0</v>
      </c>
      <c r="AG76" s="71">
        <f t="shared" si="176"/>
        <v>0</v>
      </c>
      <c r="AH76" s="71">
        <f t="shared" si="176"/>
        <v>0</v>
      </c>
      <c r="AI76" s="71">
        <f t="shared" si="176"/>
        <v>0</v>
      </c>
      <c r="AJ76" s="71">
        <f t="shared" si="176"/>
        <v>0</v>
      </c>
      <c r="AK76" s="71">
        <f t="shared" ref="AK76" si="177">AK23*AK$6</f>
        <v>0</v>
      </c>
      <c r="AL76" s="71">
        <f t="shared" si="176"/>
        <v>0</v>
      </c>
      <c r="AM76" s="71">
        <f t="shared" si="176"/>
        <v>0</v>
      </c>
      <c r="AN76" s="71">
        <f t="shared" si="176"/>
        <v>0</v>
      </c>
      <c r="AO76" s="71">
        <f t="shared" si="176"/>
        <v>0</v>
      </c>
      <c r="AP76" s="71">
        <f t="shared" si="176"/>
        <v>0</v>
      </c>
      <c r="AQ76" s="71">
        <f t="shared" si="176"/>
        <v>0</v>
      </c>
      <c r="AR76" s="71">
        <f t="shared" si="176"/>
        <v>0</v>
      </c>
      <c r="AS76" s="71">
        <f t="shared" si="176"/>
        <v>0</v>
      </c>
      <c r="AT76" s="71">
        <f t="shared" si="176"/>
        <v>0</v>
      </c>
      <c r="AU76" s="71">
        <f t="shared" si="176"/>
        <v>0</v>
      </c>
      <c r="AV76" s="71">
        <f t="shared" si="176"/>
        <v>0</v>
      </c>
      <c r="AW76" s="71">
        <f t="shared" si="176"/>
        <v>0</v>
      </c>
      <c r="AX76" s="71">
        <f t="shared" si="176"/>
        <v>0</v>
      </c>
      <c r="AY76" s="71">
        <f t="shared" si="176"/>
        <v>0</v>
      </c>
      <c r="AZ76" s="71">
        <f t="shared" ref="AZ76:BA76" si="178">AZ23*AZ$6</f>
        <v>0</v>
      </c>
      <c r="BA76" s="71">
        <f t="shared" si="178"/>
        <v>0</v>
      </c>
      <c r="BB76" s="71">
        <f t="shared" si="176"/>
        <v>0</v>
      </c>
      <c r="BC76" s="71">
        <f t="shared" si="176"/>
        <v>0</v>
      </c>
      <c r="BD76" s="71">
        <f t="shared" si="176"/>
        <v>0</v>
      </c>
      <c r="BE76" s="71">
        <f t="shared" si="176"/>
        <v>0</v>
      </c>
      <c r="BF76" s="71">
        <f t="shared" si="176"/>
        <v>0</v>
      </c>
      <c r="BG76" s="71">
        <f t="shared" si="176"/>
        <v>0</v>
      </c>
      <c r="BH76" s="71">
        <f t="shared" ref="BH76:BI76" si="179">BH23*BH$6</f>
        <v>0</v>
      </c>
      <c r="BI76" s="71">
        <f t="shared" si="179"/>
        <v>0</v>
      </c>
      <c r="BJ76" s="71">
        <f t="shared" si="176"/>
        <v>0</v>
      </c>
      <c r="BS76" s="71">
        <f t="shared" si="176"/>
        <v>0</v>
      </c>
      <c r="BT76" s="71">
        <f t="shared" si="176"/>
        <v>0</v>
      </c>
      <c r="BU76" s="71">
        <f t="shared" si="176"/>
        <v>0</v>
      </c>
      <c r="BV76" s="71">
        <f t="shared" si="176"/>
        <v>0</v>
      </c>
      <c r="BW76" s="71">
        <f t="shared" si="176"/>
        <v>0</v>
      </c>
      <c r="BX76" s="71">
        <f t="shared" si="176"/>
        <v>0</v>
      </c>
      <c r="BY76" s="71">
        <f t="shared" si="176"/>
        <v>0</v>
      </c>
      <c r="BZ76" s="71">
        <f t="shared" si="176"/>
        <v>0</v>
      </c>
      <c r="CA76" s="71">
        <f t="shared" si="176"/>
        <v>0</v>
      </c>
      <c r="CB76" s="71">
        <f t="shared" si="176"/>
        <v>0</v>
      </c>
      <c r="CC76" s="71">
        <f t="shared" si="176"/>
        <v>0</v>
      </c>
      <c r="CD76" s="71">
        <f t="shared" si="176"/>
        <v>0</v>
      </c>
      <c r="CE76" s="71">
        <f t="shared" si="176"/>
        <v>0</v>
      </c>
      <c r="CF76" s="71">
        <f t="shared" si="176"/>
        <v>0</v>
      </c>
      <c r="CG76" s="71">
        <f t="shared" si="176"/>
        <v>0</v>
      </c>
    </row>
    <row r="77" spans="7:86" x14ac:dyDescent="0.25">
      <c r="G77" s="71">
        <f t="shared" si="167"/>
        <v>0</v>
      </c>
      <c r="H77" s="71">
        <f t="shared" ref="H77:CG77" si="180">H24*H$6</f>
        <v>0</v>
      </c>
      <c r="I77" s="71">
        <f t="shared" si="180"/>
        <v>0</v>
      </c>
      <c r="J77" s="71">
        <f t="shared" si="180"/>
        <v>0</v>
      </c>
      <c r="K77" s="71">
        <f t="shared" si="180"/>
        <v>0</v>
      </c>
      <c r="L77" s="71">
        <f t="shared" si="180"/>
        <v>0</v>
      </c>
      <c r="M77" s="71">
        <f t="shared" si="180"/>
        <v>0</v>
      </c>
      <c r="N77" s="71">
        <f t="shared" si="180"/>
        <v>0</v>
      </c>
      <c r="O77" s="71">
        <f t="shared" si="180"/>
        <v>0</v>
      </c>
      <c r="P77" s="71">
        <f t="shared" si="180"/>
        <v>0</v>
      </c>
      <c r="Q77" s="71">
        <f t="shared" si="180"/>
        <v>0</v>
      </c>
      <c r="R77" s="71">
        <f t="shared" si="180"/>
        <v>0</v>
      </c>
      <c r="S77" s="71">
        <f t="shared" si="180"/>
        <v>0</v>
      </c>
      <c r="T77" s="71">
        <f t="shared" si="180"/>
        <v>0</v>
      </c>
      <c r="U77" s="71">
        <f t="shared" si="180"/>
        <v>0</v>
      </c>
      <c r="V77" s="71">
        <f t="shared" si="180"/>
        <v>0</v>
      </c>
      <c r="W77" s="71">
        <f t="shared" si="180"/>
        <v>0</v>
      </c>
      <c r="X77" s="71">
        <f t="shared" si="180"/>
        <v>0</v>
      </c>
      <c r="Y77" s="71">
        <f t="shared" si="180"/>
        <v>0</v>
      </c>
      <c r="Z77" s="71">
        <f t="shared" si="180"/>
        <v>0</v>
      </c>
      <c r="AA77" s="71">
        <f t="shared" si="180"/>
        <v>0</v>
      </c>
      <c r="AB77" s="71">
        <f t="shared" si="180"/>
        <v>0</v>
      </c>
      <c r="AC77" s="71">
        <f t="shared" si="180"/>
        <v>0</v>
      </c>
      <c r="AD77" s="71">
        <f t="shared" si="180"/>
        <v>0</v>
      </c>
      <c r="AE77" s="71">
        <f t="shared" si="180"/>
        <v>0</v>
      </c>
      <c r="AF77" s="71">
        <f t="shared" si="180"/>
        <v>0</v>
      </c>
      <c r="AG77" s="71">
        <f t="shared" si="180"/>
        <v>0</v>
      </c>
      <c r="AH77" s="71">
        <f t="shared" si="180"/>
        <v>0</v>
      </c>
      <c r="AI77" s="71">
        <f t="shared" si="180"/>
        <v>0</v>
      </c>
      <c r="AJ77" s="71">
        <f t="shared" si="180"/>
        <v>0</v>
      </c>
      <c r="AK77" s="71">
        <f t="shared" ref="AK77" si="181">AK24*AK$6</f>
        <v>0</v>
      </c>
      <c r="AL77" s="71">
        <f t="shared" si="180"/>
        <v>0</v>
      </c>
      <c r="AM77" s="71">
        <f t="shared" si="180"/>
        <v>0</v>
      </c>
      <c r="AN77" s="71">
        <f t="shared" si="180"/>
        <v>0</v>
      </c>
      <c r="AO77" s="71">
        <f t="shared" si="180"/>
        <v>0</v>
      </c>
      <c r="AP77" s="71">
        <f t="shared" si="180"/>
        <v>0</v>
      </c>
      <c r="AQ77" s="71">
        <f t="shared" si="180"/>
        <v>0</v>
      </c>
      <c r="AR77" s="71">
        <f t="shared" si="180"/>
        <v>0</v>
      </c>
      <c r="AS77" s="71">
        <f t="shared" si="180"/>
        <v>0</v>
      </c>
      <c r="AT77" s="71">
        <f t="shared" si="180"/>
        <v>0</v>
      </c>
      <c r="AU77" s="71">
        <f t="shared" si="180"/>
        <v>0</v>
      </c>
      <c r="AV77" s="71">
        <f t="shared" si="180"/>
        <v>0</v>
      </c>
      <c r="AW77" s="71">
        <f t="shared" si="180"/>
        <v>0</v>
      </c>
      <c r="AX77" s="71">
        <f t="shared" si="180"/>
        <v>0</v>
      </c>
      <c r="AY77" s="71">
        <f t="shared" si="180"/>
        <v>0</v>
      </c>
      <c r="AZ77" s="71">
        <f t="shared" ref="AZ77:BA77" si="182">AZ24*AZ$6</f>
        <v>0</v>
      </c>
      <c r="BA77" s="71">
        <f t="shared" si="182"/>
        <v>0</v>
      </c>
      <c r="BB77" s="71">
        <f t="shared" si="180"/>
        <v>0</v>
      </c>
      <c r="BC77" s="71">
        <f t="shared" si="180"/>
        <v>0</v>
      </c>
      <c r="BD77" s="71">
        <f t="shared" si="180"/>
        <v>0</v>
      </c>
      <c r="BE77" s="71">
        <f t="shared" si="180"/>
        <v>0</v>
      </c>
      <c r="BF77" s="71">
        <f t="shared" si="180"/>
        <v>0</v>
      </c>
      <c r="BG77" s="71">
        <f t="shared" si="180"/>
        <v>0</v>
      </c>
      <c r="BH77" s="71">
        <f t="shared" ref="BH77:BI77" si="183">BH24*BH$6</f>
        <v>0</v>
      </c>
      <c r="BI77" s="71">
        <f t="shared" si="183"/>
        <v>0</v>
      </c>
      <c r="BJ77" s="71">
        <f t="shared" si="180"/>
        <v>0</v>
      </c>
      <c r="BS77" s="71">
        <f t="shared" si="180"/>
        <v>0</v>
      </c>
      <c r="BT77" s="71">
        <f t="shared" si="180"/>
        <v>0</v>
      </c>
      <c r="BU77" s="71">
        <f t="shared" si="180"/>
        <v>0</v>
      </c>
      <c r="BV77" s="71">
        <f t="shared" si="180"/>
        <v>0</v>
      </c>
      <c r="BW77" s="71">
        <f t="shared" si="180"/>
        <v>0</v>
      </c>
      <c r="BX77" s="71">
        <f t="shared" si="180"/>
        <v>0</v>
      </c>
      <c r="BY77" s="71">
        <f t="shared" si="180"/>
        <v>0</v>
      </c>
      <c r="BZ77" s="71">
        <f t="shared" si="180"/>
        <v>0</v>
      </c>
      <c r="CA77" s="71">
        <f t="shared" si="180"/>
        <v>0</v>
      </c>
      <c r="CB77" s="71">
        <f t="shared" si="180"/>
        <v>0</v>
      </c>
      <c r="CC77" s="71">
        <f t="shared" si="180"/>
        <v>0</v>
      </c>
      <c r="CD77" s="71">
        <f t="shared" si="180"/>
        <v>0</v>
      </c>
      <c r="CE77" s="71">
        <f t="shared" si="180"/>
        <v>0</v>
      </c>
      <c r="CF77" s="71">
        <f t="shared" si="180"/>
        <v>0</v>
      </c>
      <c r="CG77" s="71">
        <f t="shared" si="180"/>
        <v>0</v>
      </c>
    </row>
    <row r="78" spans="7:86" x14ac:dyDescent="0.25">
      <c r="G78" s="71">
        <f t="shared" si="167"/>
        <v>0</v>
      </c>
      <c r="H78" s="71">
        <f t="shared" ref="H78:CG78" si="184">H25*H$6</f>
        <v>0</v>
      </c>
      <c r="I78" s="71">
        <f t="shared" si="184"/>
        <v>0</v>
      </c>
      <c r="J78" s="71">
        <f t="shared" si="184"/>
        <v>0</v>
      </c>
      <c r="K78" s="71">
        <f t="shared" si="184"/>
        <v>0</v>
      </c>
      <c r="L78" s="71">
        <f t="shared" si="184"/>
        <v>0</v>
      </c>
      <c r="M78" s="71">
        <f t="shared" si="184"/>
        <v>0</v>
      </c>
      <c r="N78" s="71">
        <f t="shared" si="184"/>
        <v>0</v>
      </c>
      <c r="O78" s="71">
        <f t="shared" si="184"/>
        <v>0</v>
      </c>
      <c r="P78" s="71">
        <f t="shared" si="184"/>
        <v>0</v>
      </c>
      <c r="Q78" s="71">
        <f t="shared" si="184"/>
        <v>0</v>
      </c>
      <c r="R78" s="71">
        <f t="shared" si="184"/>
        <v>0</v>
      </c>
      <c r="S78" s="71">
        <f t="shared" si="184"/>
        <v>0</v>
      </c>
      <c r="T78" s="71">
        <f t="shared" si="184"/>
        <v>0</v>
      </c>
      <c r="U78" s="71">
        <f t="shared" si="184"/>
        <v>0</v>
      </c>
      <c r="V78" s="71">
        <f t="shared" si="184"/>
        <v>0</v>
      </c>
      <c r="W78" s="71">
        <f t="shared" si="184"/>
        <v>0</v>
      </c>
      <c r="X78" s="71">
        <f t="shared" si="184"/>
        <v>0</v>
      </c>
      <c r="Y78" s="71">
        <f t="shared" si="184"/>
        <v>0</v>
      </c>
      <c r="Z78" s="71">
        <f t="shared" si="184"/>
        <v>0</v>
      </c>
      <c r="AA78" s="71">
        <f t="shared" si="184"/>
        <v>0</v>
      </c>
      <c r="AB78" s="71">
        <f t="shared" si="184"/>
        <v>0</v>
      </c>
      <c r="AC78" s="71">
        <f t="shared" si="184"/>
        <v>0</v>
      </c>
      <c r="AD78" s="71">
        <f t="shared" si="184"/>
        <v>0</v>
      </c>
      <c r="AE78" s="71">
        <f t="shared" si="184"/>
        <v>0</v>
      </c>
      <c r="AF78" s="71">
        <f t="shared" si="184"/>
        <v>0</v>
      </c>
      <c r="AG78" s="71">
        <f t="shared" si="184"/>
        <v>0</v>
      </c>
      <c r="AH78" s="71">
        <f t="shared" si="184"/>
        <v>0</v>
      </c>
      <c r="AI78" s="71">
        <f t="shared" si="184"/>
        <v>0</v>
      </c>
      <c r="AJ78" s="71">
        <f t="shared" si="184"/>
        <v>0</v>
      </c>
      <c r="AK78" s="71">
        <f t="shared" ref="AK78" si="185">AK25*AK$6</f>
        <v>0</v>
      </c>
      <c r="AL78" s="71">
        <f t="shared" si="184"/>
        <v>0</v>
      </c>
      <c r="AM78" s="71">
        <f t="shared" si="184"/>
        <v>0</v>
      </c>
      <c r="AN78" s="71">
        <f t="shared" si="184"/>
        <v>0</v>
      </c>
      <c r="AO78" s="71">
        <f t="shared" si="184"/>
        <v>0</v>
      </c>
      <c r="AP78" s="71">
        <f t="shared" si="184"/>
        <v>0</v>
      </c>
      <c r="AQ78" s="71">
        <f t="shared" si="184"/>
        <v>0</v>
      </c>
      <c r="AR78" s="71">
        <f t="shared" si="184"/>
        <v>0</v>
      </c>
      <c r="AS78" s="71">
        <f t="shared" si="184"/>
        <v>0</v>
      </c>
      <c r="AT78" s="71">
        <f t="shared" si="184"/>
        <v>0</v>
      </c>
      <c r="AU78" s="71">
        <f t="shared" si="184"/>
        <v>0</v>
      </c>
      <c r="AV78" s="71">
        <f t="shared" si="184"/>
        <v>0</v>
      </c>
      <c r="AW78" s="71">
        <f t="shared" si="184"/>
        <v>0</v>
      </c>
      <c r="AX78" s="71">
        <f t="shared" si="184"/>
        <v>0</v>
      </c>
      <c r="AY78" s="71">
        <f t="shared" si="184"/>
        <v>0</v>
      </c>
      <c r="AZ78" s="71">
        <f t="shared" ref="AZ78:BA78" si="186">AZ25*AZ$6</f>
        <v>0</v>
      </c>
      <c r="BA78" s="71">
        <f t="shared" si="186"/>
        <v>0</v>
      </c>
      <c r="BB78" s="71">
        <f t="shared" si="184"/>
        <v>0</v>
      </c>
      <c r="BC78" s="71">
        <f t="shared" si="184"/>
        <v>0</v>
      </c>
      <c r="BD78" s="71">
        <f t="shared" si="184"/>
        <v>0</v>
      </c>
      <c r="BE78" s="71">
        <f t="shared" si="184"/>
        <v>0</v>
      </c>
      <c r="BF78" s="71">
        <f t="shared" si="184"/>
        <v>0</v>
      </c>
      <c r="BG78" s="71">
        <f t="shared" si="184"/>
        <v>0</v>
      </c>
      <c r="BH78" s="71">
        <f t="shared" ref="BH78:BI78" si="187">BH25*BH$6</f>
        <v>0</v>
      </c>
      <c r="BI78" s="71">
        <f t="shared" si="187"/>
        <v>0</v>
      </c>
      <c r="BJ78" s="71">
        <f t="shared" si="184"/>
        <v>0</v>
      </c>
      <c r="BS78" s="71">
        <f t="shared" si="184"/>
        <v>0</v>
      </c>
      <c r="BT78" s="71">
        <f t="shared" si="184"/>
        <v>0</v>
      </c>
      <c r="BU78" s="71">
        <f t="shared" si="184"/>
        <v>0</v>
      </c>
      <c r="BV78" s="71">
        <f t="shared" si="184"/>
        <v>0</v>
      </c>
      <c r="BW78" s="71">
        <f t="shared" si="184"/>
        <v>0</v>
      </c>
      <c r="BX78" s="71">
        <f t="shared" si="184"/>
        <v>0</v>
      </c>
      <c r="BY78" s="71">
        <f t="shared" si="184"/>
        <v>0</v>
      </c>
      <c r="BZ78" s="71">
        <f t="shared" si="184"/>
        <v>0</v>
      </c>
      <c r="CA78" s="71">
        <f t="shared" si="184"/>
        <v>0</v>
      </c>
      <c r="CB78" s="71">
        <f t="shared" si="184"/>
        <v>0</v>
      </c>
      <c r="CC78" s="71">
        <f t="shared" si="184"/>
        <v>0</v>
      </c>
      <c r="CD78" s="71">
        <f t="shared" si="184"/>
        <v>0</v>
      </c>
      <c r="CE78" s="71">
        <f t="shared" si="184"/>
        <v>0</v>
      </c>
      <c r="CF78" s="71">
        <f t="shared" si="184"/>
        <v>0</v>
      </c>
      <c r="CG78" s="71">
        <f t="shared" si="184"/>
        <v>0</v>
      </c>
    </row>
    <row r="79" spans="7:86" x14ac:dyDescent="0.25">
      <c r="G79" s="71">
        <f t="shared" si="167"/>
        <v>0</v>
      </c>
      <c r="H79" s="71">
        <f t="shared" ref="H79:CG79" si="188">H26*H$6</f>
        <v>0</v>
      </c>
      <c r="I79" s="71">
        <f>I26*I$6</f>
        <v>0</v>
      </c>
      <c r="J79" s="71">
        <f t="shared" si="188"/>
        <v>0</v>
      </c>
      <c r="K79" s="71">
        <f t="shared" si="188"/>
        <v>0</v>
      </c>
      <c r="L79" s="71">
        <f t="shared" si="188"/>
        <v>0</v>
      </c>
      <c r="M79" s="71">
        <f t="shared" si="188"/>
        <v>0</v>
      </c>
      <c r="N79" s="71">
        <f t="shared" si="188"/>
        <v>0</v>
      </c>
      <c r="O79" s="71">
        <f t="shared" si="188"/>
        <v>0</v>
      </c>
      <c r="P79" s="71">
        <f t="shared" si="188"/>
        <v>0</v>
      </c>
      <c r="Q79" s="71">
        <f t="shared" si="188"/>
        <v>0</v>
      </c>
      <c r="R79" s="71">
        <f t="shared" si="188"/>
        <v>0</v>
      </c>
      <c r="S79" s="71">
        <f t="shared" si="188"/>
        <v>0</v>
      </c>
      <c r="T79" s="71">
        <f t="shared" si="188"/>
        <v>0</v>
      </c>
      <c r="U79" s="71">
        <f t="shared" si="188"/>
        <v>0</v>
      </c>
      <c r="V79" s="71">
        <f t="shared" si="188"/>
        <v>0</v>
      </c>
      <c r="W79" s="71">
        <f t="shared" si="188"/>
        <v>0</v>
      </c>
      <c r="X79" s="71">
        <f t="shared" si="188"/>
        <v>0</v>
      </c>
      <c r="Y79" s="71">
        <f t="shared" si="188"/>
        <v>0</v>
      </c>
      <c r="Z79" s="71">
        <f t="shared" si="188"/>
        <v>0</v>
      </c>
      <c r="AA79" s="71">
        <f t="shared" si="188"/>
        <v>0</v>
      </c>
      <c r="AB79" s="71">
        <f t="shared" si="188"/>
        <v>0</v>
      </c>
      <c r="AC79" s="71">
        <f t="shared" si="188"/>
        <v>0</v>
      </c>
      <c r="AD79" s="71">
        <f t="shared" si="188"/>
        <v>0</v>
      </c>
      <c r="AE79" s="71">
        <f t="shared" si="188"/>
        <v>0</v>
      </c>
      <c r="AF79" s="71">
        <f t="shared" si="188"/>
        <v>0</v>
      </c>
      <c r="AG79" s="71">
        <f t="shared" si="188"/>
        <v>0</v>
      </c>
      <c r="AH79" s="71">
        <f t="shared" si="188"/>
        <v>0</v>
      </c>
      <c r="AI79" s="71">
        <f t="shared" si="188"/>
        <v>0</v>
      </c>
      <c r="AJ79" s="71">
        <f t="shared" si="188"/>
        <v>0</v>
      </c>
      <c r="AK79" s="71">
        <f t="shared" ref="AK79" si="189">AK26*AK$6</f>
        <v>0</v>
      </c>
      <c r="AL79" s="71">
        <f t="shared" si="188"/>
        <v>0</v>
      </c>
      <c r="AM79" s="71">
        <f t="shared" si="188"/>
        <v>0</v>
      </c>
      <c r="AN79" s="71">
        <f t="shared" si="188"/>
        <v>0</v>
      </c>
      <c r="AO79" s="71">
        <f t="shared" si="188"/>
        <v>0</v>
      </c>
      <c r="AP79" s="71">
        <f t="shared" si="188"/>
        <v>0</v>
      </c>
      <c r="AQ79" s="71">
        <f t="shared" si="188"/>
        <v>0</v>
      </c>
      <c r="AR79" s="71">
        <f t="shared" si="188"/>
        <v>0</v>
      </c>
      <c r="AS79" s="71">
        <f t="shared" si="188"/>
        <v>0</v>
      </c>
      <c r="AT79" s="71">
        <f t="shared" si="188"/>
        <v>0</v>
      </c>
      <c r="AU79" s="71">
        <f t="shared" si="188"/>
        <v>0</v>
      </c>
      <c r="AV79" s="71">
        <f t="shared" si="188"/>
        <v>0</v>
      </c>
      <c r="AW79" s="71">
        <f t="shared" si="188"/>
        <v>0</v>
      </c>
      <c r="AX79" s="71">
        <f t="shared" si="188"/>
        <v>0</v>
      </c>
      <c r="AY79" s="71">
        <f t="shared" si="188"/>
        <v>0</v>
      </c>
      <c r="AZ79" s="71">
        <f t="shared" ref="AZ79:BA79" si="190">AZ26*AZ$6</f>
        <v>0</v>
      </c>
      <c r="BA79" s="71">
        <f t="shared" si="190"/>
        <v>0</v>
      </c>
      <c r="BB79" s="71">
        <f t="shared" si="188"/>
        <v>0</v>
      </c>
      <c r="BC79" s="71">
        <f t="shared" si="188"/>
        <v>0</v>
      </c>
      <c r="BD79" s="71">
        <f t="shared" si="188"/>
        <v>0</v>
      </c>
      <c r="BE79" s="71">
        <f t="shared" si="188"/>
        <v>0</v>
      </c>
      <c r="BF79" s="71">
        <f t="shared" si="188"/>
        <v>0</v>
      </c>
      <c r="BG79" s="71">
        <f t="shared" si="188"/>
        <v>0</v>
      </c>
      <c r="BH79" s="71">
        <f t="shared" ref="BH79:BI79" si="191">BH26*BH$6</f>
        <v>0</v>
      </c>
      <c r="BI79" s="71">
        <f t="shared" si="191"/>
        <v>0</v>
      </c>
      <c r="BJ79" s="71">
        <f t="shared" si="188"/>
        <v>0</v>
      </c>
      <c r="BS79" s="71">
        <f t="shared" si="188"/>
        <v>0</v>
      </c>
      <c r="BT79" s="71">
        <f t="shared" si="188"/>
        <v>0</v>
      </c>
      <c r="BU79" s="71">
        <f t="shared" si="188"/>
        <v>0</v>
      </c>
      <c r="BV79" s="71">
        <f t="shared" si="188"/>
        <v>0</v>
      </c>
      <c r="BW79" s="71">
        <f t="shared" si="188"/>
        <v>0</v>
      </c>
      <c r="BX79" s="71">
        <f t="shared" si="188"/>
        <v>0</v>
      </c>
      <c r="BY79" s="71">
        <f t="shared" si="188"/>
        <v>0</v>
      </c>
      <c r="BZ79" s="71">
        <f t="shared" si="188"/>
        <v>0</v>
      </c>
      <c r="CA79" s="71">
        <f t="shared" si="188"/>
        <v>0</v>
      </c>
      <c r="CB79" s="71">
        <f t="shared" si="188"/>
        <v>0</v>
      </c>
      <c r="CC79" s="71">
        <f t="shared" si="188"/>
        <v>0</v>
      </c>
      <c r="CD79" s="71">
        <f t="shared" si="188"/>
        <v>0</v>
      </c>
      <c r="CE79" s="71">
        <f t="shared" si="188"/>
        <v>0</v>
      </c>
      <c r="CF79" s="71">
        <f t="shared" si="188"/>
        <v>0</v>
      </c>
      <c r="CG79" s="71">
        <f t="shared" si="188"/>
        <v>0</v>
      </c>
    </row>
    <row r="80" spans="7:86" x14ac:dyDescent="0.25">
      <c r="G80" s="71">
        <f t="shared" si="167"/>
        <v>0</v>
      </c>
      <c r="H80" s="71">
        <f t="shared" ref="H80:CG80" si="192">H27*H$6</f>
        <v>0</v>
      </c>
      <c r="I80" s="71">
        <f t="shared" si="192"/>
        <v>0</v>
      </c>
      <c r="J80" s="71">
        <f t="shared" si="192"/>
        <v>0</v>
      </c>
      <c r="K80" s="71">
        <f t="shared" si="192"/>
        <v>0</v>
      </c>
      <c r="L80" s="71">
        <f t="shared" si="192"/>
        <v>0</v>
      </c>
      <c r="M80" s="71">
        <f t="shared" si="192"/>
        <v>0</v>
      </c>
      <c r="N80" s="71">
        <f t="shared" si="192"/>
        <v>0</v>
      </c>
      <c r="O80" s="71">
        <f t="shared" si="192"/>
        <v>0</v>
      </c>
      <c r="P80" s="71">
        <f t="shared" si="192"/>
        <v>0</v>
      </c>
      <c r="Q80" s="71">
        <f t="shared" si="192"/>
        <v>0</v>
      </c>
      <c r="R80" s="71">
        <f t="shared" si="192"/>
        <v>0</v>
      </c>
      <c r="S80" s="71">
        <f t="shared" si="192"/>
        <v>0</v>
      </c>
      <c r="T80" s="71">
        <f t="shared" si="192"/>
        <v>0</v>
      </c>
      <c r="U80" s="71">
        <f t="shared" si="192"/>
        <v>0</v>
      </c>
      <c r="V80" s="71">
        <f t="shared" si="192"/>
        <v>0</v>
      </c>
      <c r="W80" s="71">
        <f t="shared" si="192"/>
        <v>0</v>
      </c>
      <c r="X80" s="71">
        <f t="shared" si="192"/>
        <v>0</v>
      </c>
      <c r="Y80" s="71">
        <f t="shared" si="192"/>
        <v>0</v>
      </c>
      <c r="Z80" s="71">
        <f t="shared" si="192"/>
        <v>0</v>
      </c>
      <c r="AA80" s="71">
        <f t="shared" si="192"/>
        <v>0</v>
      </c>
      <c r="AB80" s="71">
        <f t="shared" si="192"/>
        <v>0</v>
      </c>
      <c r="AC80" s="71">
        <f t="shared" si="192"/>
        <v>0</v>
      </c>
      <c r="AD80" s="71">
        <f t="shared" si="192"/>
        <v>0</v>
      </c>
      <c r="AE80" s="71">
        <f t="shared" si="192"/>
        <v>0</v>
      </c>
      <c r="AF80" s="71">
        <f t="shared" si="192"/>
        <v>0</v>
      </c>
      <c r="AG80" s="71">
        <f t="shared" si="192"/>
        <v>0</v>
      </c>
      <c r="AH80" s="71">
        <f t="shared" si="192"/>
        <v>0</v>
      </c>
      <c r="AI80" s="71">
        <f t="shared" si="192"/>
        <v>0</v>
      </c>
      <c r="AJ80" s="71">
        <f t="shared" si="192"/>
        <v>0</v>
      </c>
      <c r="AK80" s="71">
        <f t="shared" ref="AK80" si="193">AK27*AK$6</f>
        <v>0</v>
      </c>
      <c r="AL80" s="71">
        <f t="shared" si="192"/>
        <v>0</v>
      </c>
      <c r="AM80" s="71">
        <f t="shared" si="192"/>
        <v>0</v>
      </c>
      <c r="AN80" s="71">
        <f t="shared" si="192"/>
        <v>0</v>
      </c>
      <c r="AO80" s="71">
        <f t="shared" si="192"/>
        <v>0</v>
      </c>
      <c r="AP80" s="71">
        <f t="shared" si="192"/>
        <v>0</v>
      </c>
      <c r="AQ80" s="71">
        <f t="shared" si="192"/>
        <v>0</v>
      </c>
      <c r="AR80" s="71">
        <f t="shared" si="192"/>
        <v>0</v>
      </c>
      <c r="AS80" s="71">
        <f t="shared" si="192"/>
        <v>0</v>
      </c>
      <c r="AT80" s="71">
        <f t="shared" si="192"/>
        <v>0</v>
      </c>
      <c r="AU80" s="71">
        <f t="shared" si="192"/>
        <v>0</v>
      </c>
      <c r="AV80" s="71">
        <f t="shared" si="192"/>
        <v>0</v>
      </c>
      <c r="AW80" s="71">
        <f t="shared" si="192"/>
        <v>0</v>
      </c>
      <c r="AX80" s="71">
        <f t="shared" si="192"/>
        <v>0</v>
      </c>
      <c r="AY80" s="71">
        <f t="shared" si="192"/>
        <v>0</v>
      </c>
      <c r="AZ80" s="71">
        <f t="shared" ref="AZ80:BA80" si="194">AZ27*AZ$6</f>
        <v>0</v>
      </c>
      <c r="BA80" s="71">
        <f t="shared" si="194"/>
        <v>0</v>
      </c>
      <c r="BB80" s="71">
        <f t="shared" si="192"/>
        <v>0</v>
      </c>
      <c r="BC80" s="71">
        <f t="shared" si="192"/>
        <v>0</v>
      </c>
      <c r="BD80" s="71">
        <f t="shared" si="192"/>
        <v>0</v>
      </c>
      <c r="BE80" s="71">
        <f t="shared" si="192"/>
        <v>0</v>
      </c>
      <c r="BF80" s="71">
        <f t="shared" si="192"/>
        <v>0</v>
      </c>
      <c r="BG80" s="71">
        <f t="shared" si="192"/>
        <v>0</v>
      </c>
      <c r="BH80" s="71">
        <f t="shared" ref="BH80:BI80" si="195">BH27*BH$6</f>
        <v>0</v>
      </c>
      <c r="BI80" s="71">
        <f t="shared" si="195"/>
        <v>0</v>
      </c>
      <c r="BJ80" s="71">
        <f t="shared" si="192"/>
        <v>0</v>
      </c>
      <c r="BS80" s="71">
        <f t="shared" si="192"/>
        <v>0</v>
      </c>
      <c r="BT80" s="71">
        <f t="shared" si="192"/>
        <v>0</v>
      </c>
      <c r="BU80" s="71">
        <f t="shared" si="192"/>
        <v>0</v>
      </c>
      <c r="BV80" s="71">
        <f t="shared" si="192"/>
        <v>0</v>
      </c>
      <c r="BW80" s="71">
        <f t="shared" si="192"/>
        <v>0</v>
      </c>
      <c r="BX80" s="71">
        <f t="shared" si="192"/>
        <v>0</v>
      </c>
      <c r="BY80" s="71">
        <f t="shared" si="192"/>
        <v>0</v>
      </c>
      <c r="BZ80" s="71">
        <f t="shared" si="192"/>
        <v>0</v>
      </c>
      <c r="CA80" s="71">
        <f t="shared" si="192"/>
        <v>0</v>
      </c>
      <c r="CB80" s="71">
        <f t="shared" si="192"/>
        <v>0</v>
      </c>
      <c r="CC80" s="71">
        <f t="shared" si="192"/>
        <v>0</v>
      </c>
      <c r="CD80" s="71">
        <f t="shared" si="192"/>
        <v>0</v>
      </c>
      <c r="CE80" s="71">
        <f t="shared" si="192"/>
        <v>0</v>
      </c>
      <c r="CF80" s="71">
        <f t="shared" si="192"/>
        <v>0</v>
      </c>
      <c r="CG80" s="71">
        <f t="shared" si="192"/>
        <v>0</v>
      </c>
    </row>
    <row r="81" spans="7:85" x14ac:dyDescent="0.25">
      <c r="G81" s="71">
        <f t="shared" si="167"/>
        <v>51</v>
      </c>
      <c r="H81" s="71">
        <f t="shared" ref="H81:CG81" si="196">H28*H$6</f>
        <v>1</v>
      </c>
      <c r="I81" s="71">
        <f t="shared" si="196"/>
        <v>1</v>
      </c>
      <c r="J81" s="71">
        <f t="shared" si="196"/>
        <v>1</v>
      </c>
      <c r="K81" s="71">
        <f t="shared" si="196"/>
        <v>1</v>
      </c>
      <c r="L81" s="71">
        <f t="shared" si="196"/>
        <v>1</v>
      </c>
      <c r="M81" s="71">
        <f t="shared" si="196"/>
        <v>1</v>
      </c>
      <c r="N81" s="71">
        <f t="shared" si="196"/>
        <v>1</v>
      </c>
      <c r="O81" s="71">
        <f t="shared" si="196"/>
        <v>1</v>
      </c>
      <c r="P81" s="71">
        <f t="shared" si="196"/>
        <v>1</v>
      </c>
      <c r="Q81" s="71">
        <f t="shared" si="196"/>
        <v>1</v>
      </c>
      <c r="R81" s="71">
        <f t="shared" si="196"/>
        <v>1</v>
      </c>
      <c r="S81" s="71">
        <f t="shared" si="196"/>
        <v>1</v>
      </c>
      <c r="T81" s="71">
        <f t="shared" si="196"/>
        <v>1</v>
      </c>
      <c r="U81" s="71">
        <f t="shared" si="196"/>
        <v>1</v>
      </c>
      <c r="V81" s="71">
        <f t="shared" si="196"/>
        <v>1</v>
      </c>
      <c r="W81" s="71">
        <f t="shared" si="196"/>
        <v>1</v>
      </c>
      <c r="X81" s="71">
        <f t="shared" si="196"/>
        <v>1</v>
      </c>
      <c r="Y81" s="71">
        <f t="shared" si="196"/>
        <v>1</v>
      </c>
      <c r="Z81" s="71">
        <f t="shared" si="196"/>
        <v>1</v>
      </c>
      <c r="AA81" s="71">
        <f t="shared" si="196"/>
        <v>1</v>
      </c>
      <c r="AB81" s="71">
        <f t="shared" si="196"/>
        <v>1</v>
      </c>
      <c r="AC81" s="71">
        <f t="shared" si="196"/>
        <v>1</v>
      </c>
      <c r="AD81" s="71">
        <f t="shared" si="196"/>
        <v>1</v>
      </c>
      <c r="AE81" s="71">
        <f t="shared" si="196"/>
        <v>1</v>
      </c>
      <c r="AF81" s="71">
        <f t="shared" si="196"/>
        <v>1</v>
      </c>
      <c r="AG81" s="71">
        <f t="shared" si="196"/>
        <v>0</v>
      </c>
      <c r="AH81" s="71">
        <f t="shared" si="196"/>
        <v>1</v>
      </c>
      <c r="AI81" s="71">
        <f t="shared" si="196"/>
        <v>1</v>
      </c>
      <c r="AJ81" s="71">
        <f t="shared" si="196"/>
        <v>1</v>
      </c>
      <c r="AK81" s="71">
        <f t="shared" ref="AK81" si="197">AK28*AK$6</f>
        <v>1</v>
      </c>
      <c r="AL81" s="71">
        <f t="shared" si="196"/>
        <v>1</v>
      </c>
      <c r="AM81" s="71">
        <f t="shared" si="196"/>
        <v>0</v>
      </c>
      <c r="AN81" s="71">
        <f t="shared" si="196"/>
        <v>1</v>
      </c>
      <c r="AO81" s="71">
        <f t="shared" si="196"/>
        <v>0</v>
      </c>
      <c r="AP81" s="71">
        <f t="shared" si="196"/>
        <v>0</v>
      </c>
      <c r="AQ81" s="71">
        <f t="shared" si="196"/>
        <v>1</v>
      </c>
      <c r="AR81" s="71">
        <f t="shared" si="196"/>
        <v>0</v>
      </c>
      <c r="AS81" s="71">
        <f t="shared" si="196"/>
        <v>1</v>
      </c>
      <c r="AT81" s="71">
        <f t="shared" si="196"/>
        <v>1</v>
      </c>
      <c r="AU81" s="71">
        <f t="shared" si="196"/>
        <v>1</v>
      </c>
      <c r="AV81" s="71">
        <f t="shared" si="196"/>
        <v>1</v>
      </c>
      <c r="AW81" s="71">
        <f t="shared" si="196"/>
        <v>0</v>
      </c>
      <c r="AX81" s="71">
        <f t="shared" si="196"/>
        <v>1</v>
      </c>
      <c r="AY81" s="71">
        <f t="shared" si="196"/>
        <v>1</v>
      </c>
      <c r="AZ81" s="71">
        <f t="shared" ref="AZ81:BA81" si="198">AZ28*AZ$6</f>
        <v>1</v>
      </c>
      <c r="BA81" s="71">
        <f t="shared" si="198"/>
        <v>1</v>
      </c>
      <c r="BB81" s="71">
        <f t="shared" si="196"/>
        <v>1</v>
      </c>
      <c r="BC81" s="71">
        <f t="shared" si="196"/>
        <v>1</v>
      </c>
      <c r="BD81" s="71">
        <f t="shared" si="196"/>
        <v>0</v>
      </c>
      <c r="BE81" s="71">
        <f t="shared" si="196"/>
        <v>1</v>
      </c>
      <c r="BF81" s="71">
        <f t="shared" si="196"/>
        <v>0</v>
      </c>
      <c r="BG81" s="71">
        <f t="shared" si="196"/>
        <v>1</v>
      </c>
      <c r="BH81" s="71">
        <f t="shared" ref="BH81:BI81" si="199">BH28*BH$6</f>
        <v>1</v>
      </c>
      <c r="BI81" s="71">
        <f t="shared" si="199"/>
        <v>1</v>
      </c>
      <c r="BJ81" s="71">
        <f t="shared" si="196"/>
        <v>0</v>
      </c>
      <c r="BS81" s="71">
        <f t="shared" si="196"/>
        <v>0</v>
      </c>
      <c r="BT81" s="71">
        <f t="shared" si="196"/>
        <v>0</v>
      </c>
      <c r="BU81" s="71">
        <f t="shared" si="196"/>
        <v>1</v>
      </c>
      <c r="BV81" s="71">
        <f t="shared" si="196"/>
        <v>0</v>
      </c>
      <c r="BW81" s="71">
        <f t="shared" si="196"/>
        <v>0</v>
      </c>
      <c r="BX81" s="71">
        <f t="shared" si="196"/>
        <v>0</v>
      </c>
      <c r="BY81" s="71">
        <f t="shared" si="196"/>
        <v>1</v>
      </c>
      <c r="BZ81" s="71">
        <f t="shared" si="196"/>
        <v>0</v>
      </c>
      <c r="CA81" s="71">
        <f t="shared" si="196"/>
        <v>0</v>
      </c>
      <c r="CB81" s="71">
        <f t="shared" si="196"/>
        <v>0</v>
      </c>
      <c r="CC81" s="71">
        <f t="shared" si="196"/>
        <v>0</v>
      </c>
      <c r="CD81" s="71">
        <f t="shared" si="196"/>
        <v>0</v>
      </c>
      <c r="CE81" s="71">
        <f t="shared" si="196"/>
        <v>1</v>
      </c>
      <c r="CF81" s="71">
        <f t="shared" si="196"/>
        <v>1</v>
      </c>
      <c r="CG81" s="71">
        <f t="shared" si="196"/>
        <v>1</v>
      </c>
    </row>
    <row r="82" spans="7:85" x14ac:dyDescent="0.25">
      <c r="H82" s="71"/>
      <c r="I82" s="71"/>
      <c r="J82" s="71"/>
      <c r="K82" s="71"/>
      <c r="L82" s="71"/>
      <c r="M82" s="71"/>
      <c r="N82" s="71"/>
      <c r="O82" s="71"/>
      <c r="P82" s="71"/>
      <c r="X82" s="71"/>
      <c r="Y82" s="71"/>
      <c r="Z82" s="71"/>
      <c r="AA82" s="71"/>
      <c r="AG82" s="71"/>
      <c r="AH82" s="71"/>
      <c r="AI82" s="71"/>
      <c r="AJ82" s="71"/>
      <c r="AL82" s="71"/>
      <c r="AM82" s="71"/>
      <c r="AN82" s="71"/>
      <c r="AO82" s="71"/>
      <c r="AP82" s="71"/>
      <c r="AQ82" s="71"/>
      <c r="AR82" s="71"/>
      <c r="AS82" s="71"/>
      <c r="AW82" s="71"/>
      <c r="AX82" s="71"/>
      <c r="BB82" s="71"/>
      <c r="BC82" s="71"/>
      <c r="BD82" s="71"/>
      <c r="BE82" s="71"/>
      <c r="BJ82" s="71"/>
      <c r="BS82" s="71"/>
      <c r="CG82" s="71"/>
    </row>
    <row r="83" spans="7:85" x14ac:dyDescent="0.25">
      <c r="H83" s="71"/>
      <c r="I83" s="71"/>
      <c r="J83" s="71"/>
      <c r="K83" s="71"/>
      <c r="L83" s="71"/>
      <c r="M83" s="71"/>
      <c r="N83" s="71"/>
      <c r="O83" s="71"/>
      <c r="P83" s="71"/>
      <c r="X83" s="71"/>
      <c r="Y83" s="71"/>
      <c r="Z83" s="71"/>
      <c r="AA83" s="71"/>
      <c r="AG83" s="71"/>
      <c r="AH83" s="71"/>
      <c r="AI83" s="71"/>
      <c r="AJ83" s="71"/>
      <c r="AL83" s="71"/>
      <c r="AM83" s="71"/>
      <c r="AN83" s="71"/>
      <c r="AO83" s="71"/>
      <c r="AP83" s="71"/>
      <c r="AQ83" s="71"/>
      <c r="AR83" s="71"/>
      <c r="AS83" s="71"/>
      <c r="AW83" s="71"/>
      <c r="AX83" s="71"/>
      <c r="BB83" s="71"/>
      <c r="BC83" s="71"/>
      <c r="BD83" s="71"/>
      <c r="BE83" s="71"/>
      <c r="BJ83" s="71"/>
      <c r="BS83" s="71"/>
      <c r="CG83" s="71"/>
    </row>
    <row r="84" spans="7:85" x14ac:dyDescent="0.25">
      <c r="H84" s="71"/>
      <c r="I84" s="71"/>
      <c r="J84" s="71"/>
      <c r="K84" s="71"/>
      <c r="L84" s="71"/>
      <c r="M84" s="71"/>
      <c r="N84" s="71"/>
      <c r="O84" s="71"/>
      <c r="P84" s="71"/>
      <c r="X84" s="71"/>
      <c r="Y84" s="71"/>
      <c r="Z84" s="71"/>
      <c r="AA84" s="71"/>
      <c r="AG84" s="71"/>
      <c r="AH84" s="71"/>
      <c r="AI84" s="71"/>
      <c r="AJ84" s="71"/>
      <c r="AL84" s="71"/>
      <c r="AM84" s="71"/>
      <c r="AN84" s="71"/>
      <c r="AO84" s="71"/>
      <c r="AP84" s="71"/>
      <c r="AQ84" s="71"/>
      <c r="AR84" s="71"/>
      <c r="AS84" s="71"/>
      <c r="AW84" s="71"/>
      <c r="AX84" s="71"/>
      <c r="BB84" s="71"/>
      <c r="BC84" s="71"/>
      <c r="BD84" s="71"/>
      <c r="BE84" s="71"/>
      <c r="BJ84" s="71"/>
      <c r="BS84" s="71"/>
      <c r="CG84" s="71"/>
    </row>
    <row r="85" spans="7:85" x14ac:dyDescent="0.25">
      <c r="H85" s="71"/>
      <c r="I85" s="71"/>
      <c r="J85" s="71"/>
      <c r="K85" s="71"/>
      <c r="L85" s="71"/>
      <c r="M85" s="71"/>
      <c r="N85" s="71"/>
      <c r="O85" s="71"/>
      <c r="P85" s="71"/>
      <c r="X85" s="71"/>
      <c r="Y85" s="71"/>
      <c r="Z85" s="71"/>
      <c r="AA85" s="71"/>
      <c r="AG85" s="71"/>
      <c r="AH85" s="71"/>
      <c r="AI85" s="71"/>
      <c r="AJ85" s="71"/>
      <c r="AL85" s="71"/>
      <c r="AM85" s="71"/>
      <c r="AN85" s="71"/>
      <c r="AO85" s="71"/>
      <c r="AP85" s="71"/>
      <c r="AQ85" s="71"/>
      <c r="AR85" s="71"/>
      <c r="AS85" s="71"/>
      <c r="AW85" s="71"/>
      <c r="AX85" s="71"/>
      <c r="BB85" s="71"/>
      <c r="BC85" s="71"/>
      <c r="BD85" s="71"/>
      <c r="BE85" s="71"/>
      <c r="BJ85" s="71"/>
      <c r="BS85" s="71"/>
      <c r="CG85" s="71"/>
    </row>
    <row r="86" spans="7:85" x14ac:dyDescent="0.25">
      <c r="H86" s="71"/>
      <c r="I86" s="71"/>
      <c r="J86" s="71"/>
      <c r="K86" s="71"/>
      <c r="L86" s="71"/>
      <c r="M86" s="71"/>
      <c r="N86" s="71"/>
      <c r="O86" s="71"/>
      <c r="P86" s="71"/>
      <c r="X86" s="71"/>
      <c r="Y86" s="71"/>
      <c r="Z86" s="71"/>
      <c r="AA86" s="71"/>
      <c r="AG86" s="71"/>
      <c r="AH86" s="71"/>
      <c r="AI86" s="71"/>
      <c r="AJ86" s="71"/>
      <c r="AL86" s="71"/>
      <c r="AM86" s="71"/>
      <c r="AN86" s="71"/>
      <c r="AO86" s="71"/>
      <c r="AP86" s="71"/>
      <c r="AQ86" s="71"/>
      <c r="AR86" s="71"/>
      <c r="AS86" s="71"/>
      <c r="AW86" s="71"/>
      <c r="AX86" s="71"/>
      <c r="BB86" s="71"/>
      <c r="BC86" s="71"/>
      <c r="BD86" s="71"/>
      <c r="BE86" s="71"/>
      <c r="BJ86" s="71"/>
      <c r="BS86" s="71"/>
      <c r="CG86" s="71"/>
    </row>
    <row r="87" spans="7:85" x14ac:dyDescent="0.25">
      <c r="H87" s="71"/>
      <c r="I87" s="71"/>
      <c r="J87" s="71"/>
      <c r="K87" s="71"/>
      <c r="L87" s="71"/>
      <c r="M87" s="71"/>
      <c r="N87" s="71"/>
      <c r="O87" s="71"/>
      <c r="P87" s="71"/>
      <c r="X87" s="71"/>
      <c r="Y87" s="71"/>
      <c r="Z87" s="71"/>
      <c r="AA87" s="71"/>
      <c r="AG87" s="71"/>
      <c r="AH87" s="71"/>
      <c r="AI87" s="71"/>
      <c r="AJ87" s="71"/>
      <c r="AL87" s="71"/>
      <c r="AM87" s="71"/>
      <c r="AN87" s="71"/>
      <c r="AO87" s="71"/>
      <c r="AP87" s="71"/>
      <c r="AQ87" s="71"/>
      <c r="AR87" s="71"/>
      <c r="AS87" s="71"/>
      <c r="AW87" s="71"/>
      <c r="AX87" s="71"/>
      <c r="BB87" s="71"/>
      <c r="BC87" s="71"/>
      <c r="BD87" s="71"/>
      <c r="BE87" s="71"/>
      <c r="BJ87" s="71"/>
      <c r="BS87" s="71"/>
      <c r="CG87" s="71"/>
    </row>
    <row r="88" spans="7:85" x14ac:dyDescent="0.25">
      <c r="H88" s="71"/>
      <c r="I88" s="71"/>
      <c r="J88" s="71"/>
      <c r="K88" s="71"/>
      <c r="L88" s="71"/>
      <c r="M88" s="71"/>
      <c r="N88" s="71"/>
      <c r="O88" s="71"/>
      <c r="P88" s="71"/>
      <c r="X88" s="71"/>
      <c r="Y88" s="71"/>
      <c r="Z88" s="71"/>
      <c r="AA88" s="71"/>
      <c r="AG88" s="71"/>
      <c r="AH88" s="71"/>
      <c r="AI88" s="71"/>
      <c r="AJ88" s="71"/>
      <c r="AL88" s="71"/>
      <c r="AM88" s="71"/>
      <c r="AN88" s="71"/>
      <c r="AO88" s="71"/>
      <c r="AP88" s="71"/>
      <c r="AQ88" s="71"/>
      <c r="AR88" s="71"/>
      <c r="AS88" s="71"/>
      <c r="AW88" s="71"/>
      <c r="AX88" s="71"/>
      <c r="BB88" s="71"/>
      <c r="BC88" s="71"/>
      <c r="BD88" s="71"/>
      <c r="BE88" s="71"/>
      <c r="BJ88" s="71"/>
      <c r="BS88" s="71"/>
      <c r="CG88" s="71"/>
    </row>
    <row r="89" spans="7:85" x14ac:dyDescent="0.25">
      <c r="H89" s="71"/>
      <c r="I89" s="71"/>
      <c r="J89" s="71"/>
      <c r="K89" s="71"/>
      <c r="L89" s="71"/>
      <c r="M89" s="71"/>
      <c r="N89" s="71"/>
      <c r="O89" s="71"/>
      <c r="P89" s="71"/>
      <c r="X89" s="71"/>
      <c r="Y89" s="71"/>
      <c r="Z89" s="71"/>
      <c r="AA89" s="71"/>
      <c r="AG89" s="71"/>
      <c r="AH89" s="71"/>
      <c r="AI89" s="71"/>
      <c r="AJ89" s="71"/>
      <c r="AL89" s="71"/>
      <c r="AM89" s="71"/>
      <c r="AN89" s="71"/>
      <c r="AO89" s="71"/>
      <c r="AP89" s="71"/>
      <c r="AQ89" s="71"/>
      <c r="AR89" s="71"/>
      <c r="AS89" s="71"/>
      <c r="AW89" s="71"/>
      <c r="AX89" s="71"/>
      <c r="BB89" s="71"/>
      <c r="BC89" s="71"/>
      <c r="BD89" s="71"/>
      <c r="BE89" s="71"/>
      <c r="BJ89" s="71"/>
      <c r="BS89" s="71"/>
      <c r="CG89" s="71"/>
    </row>
    <row r="90" spans="7:85" x14ac:dyDescent="0.25">
      <c r="H90" s="71"/>
      <c r="I90" s="71"/>
      <c r="J90" s="71"/>
      <c r="K90" s="71"/>
      <c r="L90" s="71"/>
      <c r="M90" s="71"/>
      <c r="N90" s="71"/>
      <c r="O90" s="71"/>
      <c r="P90" s="71"/>
      <c r="X90" s="71"/>
      <c r="Y90" s="71"/>
      <c r="Z90" s="71"/>
      <c r="AA90" s="71"/>
      <c r="AG90" s="71"/>
      <c r="AH90" s="71"/>
      <c r="AI90" s="71"/>
      <c r="AJ90" s="71"/>
      <c r="AL90" s="71"/>
      <c r="AM90" s="71"/>
      <c r="AN90" s="71"/>
      <c r="AO90" s="71"/>
      <c r="AP90" s="71"/>
      <c r="AQ90" s="71"/>
      <c r="AR90" s="71"/>
      <c r="AS90" s="71"/>
      <c r="AW90" s="71"/>
      <c r="AX90" s="71"/>
      <c r="BB90" s="71"/>
      <c r="BC90" s="71"/>
      <c r="BD90" s="71"/>
      <c r="BE90" s="71"/>
      <c r="BJ90" s="71"/>
      <c r="BS90" s="71"/>
      <c r="CG90" s="71"/>
    </row>
    <row r="91" spans="7:85" x14ac:dyDescent="0.25">
      <c r="H91" s="71"/>
      <c r="I91" s="71"/>
      <c r="J91" s="71"/>
      <c r="K91" s="71"/>
      <c r="L91" s="71"/>
      <c r="M91" s="71"/>
      <c r="N91" s="71"/>
      <c r="O91" s="71"/>
      <c r="P91" s="71"/>
      <c r="X91" s="71"/>
      <c r="Y91" s="71"/>
      <c r="Z91" s="71"/>
      <c r="AA91" s="71"/>
      <c r="AG91" s="71"/>
      <c r="AH91" s="71"/>
      <c r="AI91" s="71"/>
      <c r="AJ91" s="71"/>
      <c r="AL91" s="71"/>
      <c r="AM91" s="71"/>
      <c r="AN91" s="71"/>
      <c r="AO91" s="71"/>
      <c r="AP91" s="71"/>
      <c r="AQ91" s="71"/>
      <c r="AR91" s="71"/>
      <c r="AS91" s="71"/>
      <c r="AW91" s="71"/>
      <c r="AX91" s="71"/>
      <c r="BB91" s="71"/>
      <c r="BC91" s="71"/>
      <c r="BD91" s="71"/>
      <c r="BE91" s="71"/>
      <c r="BJ91" s="71"/>
      <c r="BS91" s="71"/>
      <c r="CG91" s="71"/>
    </row>
    <row r="92" spans="7:85" x14ac:dyDescent="0.25">
      <c r="H92" s="71"/>
      <c r="I92" s="71"/>
      <c r="J92" s="71"/>
      <c r="K92" s="71"/>
      <c r="L92" s="71"/>
      <c r="M92" s="71"/>
      <c r="N92" s="71"/>
      <c r="O92" s="71"/>
      <c r="P92" s="71"/>
      <c r="X92" s="71"/>
      <c r="Y92" s="71"/>
      <c r="Z92" s="71"/>
      <c r="AA92" s="71"/>
      <c r="AG92" s="71"/>
      <c r="AH92" s="71"/>
      <c r="AI92" s="71"/>
      <c r="AJ92" s="71"/>
      <c r="AL92" s="71"/>
      <c r="AM92" s="71"/>
      <c r="AN92" s="71"/>
      <c r="AO92" s="71"/>
      <c r="AP92" s="71"/>
      <c r="AQ92" s="71"/>
      <c r="AR92" s="71"/>
      <c r="AS92" s="71"/>
      <c r="AW92" s="71"/>
      <c r="AX92" s="71"/>
      <c r="BB92" s="71"/>
      <c r="BC92" s="71"/>
      <c r="BD92" s="71"/>
      <c r="BE92" s="71"/>
      <c r="BJ92" s="71"/>
      <c r="BS92" s="71"/>
      <c r="CG92" s="71"/>
    </row>
    <row r="93" spans="7:85" x14ac:dyDescent="0.25">
      <c r="H93" s="71"/>
      <c r="I93" s="71"/>
      <c r="J93" s="71"/>
      <c r="K93" s="71"/>
      <c r="L93" s="71"/>
      <c r="M93" s="71"/>
      <c r="N93" s="71"/>
      <c r="O93" s="71"/>
      <c r="P93" s="71"/>
      <c r="X93" s="71"/>
      <c r="Y93" s="71"/>
      <c r="Z93" s="71"/>
      <c r="AA93" s="71"/>
      <c r="AG93" s="71"/>
      <c r="AH93" s="71"/>
      <c r="AI93" s="71"/>
      <c r="AJ93" s="71"/>
      <c r="AL93" s="71"/>
      <c r="AM93" s="71"/>
      <c r="AN93" s="71"/>
      <c r="AO93" s="71"/>
      <c r="AP93" s="71"/>
      <c r="AQ93" s="71"/>
      <c r="AR93" s="71"/>
      <c r="AS93" s="71"/>
      <c r="AW93" s="71"/>
      <c r="AX93" s="71"/>
      <c r="BB93" s="71"/>
      <c r="BC93" s="71"/>
      <c r="BD93" s="71"/>
      <c r="BE93" s="71"/>
      <c r="BJ93" s="71"/>
      <c r="BS93" s="71"/>
      <c r="CG93" s="71"/>
    </row>
    <row r="94" spans="7:85" x14ac:dyDescent="0.25">
      <c r="H94" s="71"/>
      <c r="I94" s="71"/>
      <c r="J94" s="71"/>
      <c r="K94" s="71"/>
      <c r="L94" s="71"/>
      <c r="M94" s="71"/>
      <c r="N94" s="71"/>
      <c r="O94" s="71"/>
      <c r="P94" s="71"/>
      <c r="X94" s="71"/>
      <c r="Y94" s="71"/>
      <c r="Z94" s="71"/>
      <c r="AA94" s="71"/>
      <c r="AG94" s="71"/>
      <c r="AH94" s="71"/>
      <c r="AI94" s="71"/>
      <c r="AJ94" s="71"/>
      <c r="AL94" s="71"/>
      <c r="AM94" s="71"/>
      <c r="AN94" s="71"/>
      <c r="AO94" s="71"/>
      <c r="AP94" s="71"/>
      <c r="AQ94" s="71"/>
      <c r="AR94" s="71"/>
      <c r="AS94" s="71"/>
      <c r="AW94" s="71"/>
      <c r="AX94" s="71"/>
      <c r="BB94" s="71"/>
      <c r="BC94" s="71"/>
      <c r="BD94" s="71"/>
      <c r="BE94" s="71"/>
      <c r="BJ94" s="71"/>
      <c r="BS94" s="71"/>
      <c r="CG94" s="71"/>
    </row>
    <row r="95" spans="7:85" x14ac:dyDescent="0.25">
      <c r="H95" s="71"/>
      <c r="I95" s="71"/>
      <c r="J95" s="71"/>
      <c r="K95" s="71"/>
      <c r="L95" s="71"/>
      <c r="M95" s="71"/>
      <c r="N95" s="71"/>
      <c r="O95" s="71"/>
      <c r="P95" s="71"/>
      <c r="X95" s="71"/>
      <c r="Y95" s="71"/>
      <c r="Z95" s="71"/>
      <c r="AA95" s="71"/>
      <c r="AG95" s="71"/>
      <c r="AH95" s="71"/>
      <c r="AI95" s="71"/>
      <c r="AJ95" s="71"/>
      <c r="AL95" s="71"/>
      <c r="AM95" s="71"/>
      <c r="AN95" s="71"/>
      <c r="AO95" s="71"/>
      <c r="AP95" s="71"/>
      <c r="AQ95" s="71"/>
      <c r="AR95" s="71"/>
      <c r="AS95" s="71"/>
      <c r="AW95" s="71"/>
      <c r="AX95" s="71"/>
      <c r="BB95" s="71"/>
      <c r="BC95" s="71"/>
      <c r="BD95" s="71"/>
      <c r="BE95" s="71"/>
      <c r="BJ95" s="71"/>
      <c r="BS95" s="71"/>
      <c r="CG95" s="71"/>
    </row>
    <row r="96" spans="7:85" x14ac:dyDescent="0.25">
      <c r="H96" s="71"/>
      <c r="I96" s="71"/>
      <c r="J96" s="71"/>
      <c r="K96" s="71"/>
      <c r="L96" s="71"/>
      <c r="M96" s="71"/>
      <c r="N96" s="71"/>
      <c r="O96" s="71"/>
      <c r="P96" s="71"/>
      <c r="X96" s="71"/>
      <c r="Y96" s="71"/>
      <c r="Z96" s="71"/>
      <c r="AA96" s="71"/>
      <c r="AG96" s="71"/>
      <c r="AH96" s="71"/>
      <c r="AI96" s="71"/>
      <c r="AJ96" s="71"/>
      <c r="AL96" s="71"/>
      <c r="AM96" s="71"/>
      <c r="AN96" s="71"/>
      <c r="AO96" s="71"/>
      <c r="AP96" s="71"/>
      <c r="AQ96" s="71"/>
      <c r="AR96" s="71"/>
      <c r="AS96" s="71"/>
      <c r="AW96" s="71"/>
      <c r="AX96" s="71"/>
      <c r="BB96" s="71"/>
      <c r="BC96" s="71"/>
      <c r="BD96" s="71"/>
      <c r="BE96" s="71"/>
      <c r="BJ96" s="71"/>
      <c r="BS96" s="71"/>
      <c r="CG96" s="71"/>
    </row>
    <row r="97" spans="8:85" x14ac:dyDescent="0.25">
      <c r="H97" s="71"/>
      <c r="I97" s="71"/>
      <c r="J97" s="71"/>
      <c r="K97" s="71"/>
      <c r="L97" s="71"/>
      <c r="M97" s="71"/>
      <c r="N97" s="71"/>
      <c r="O97" s="71"/>
      <c r="P97" s="71"/>
      <c r="X97" s="71"/>
      <c r="Y97" s="71"/>
      <c r="Z97" s="71"/>
      <c r="AA97" s="71"/>
      <c r="AG97" s="71"/>
      <c r="AH97" s="71"/>
      <c r="AI97" s="71"/>
      <c r="AJ97" s="71"/>
      <c r="AL97" s="71"/>
      <c r="AM97" s="71"/>
      <c r="AN97" s="71"/>
      <c r="AO97" s="71"/>
      <c r="AP97" s="71"/>
      <c r="AQ97" s="71"/>
      <c r="AR97" s="71"/>
      <c r="AS97" s="71"/>
      <c r="AW97" s="71"/>
      <c r="AX97" s="71"/>
      <c r="BB97" s="71"/>
      <c r="BC97" s="71"/>
      <c r="BD97" s="71"/>
      <c r="BE97" s="71"/>
      <c r="BJ97" s="71"/>
      <c r="BS97" s="71"/>
      <c r="CG97" s="71"/>
    </row>
    <row r="98" spans="8:85" x14ac:dyDescent="0.25">
      <c r="H98" s="71"/>
      <c r="I98" s="71"/>
      <c r="J98" s="71"/>
      <c r="K98" s="71"/>
      <c r="L98" s="71"/>
      <c r="M98" s="71"/>
      <c r="N98" s="71"/>
      <c r="O98" s="71"/>
      <c r="P98" s="71"/>
      <c r="X98" s="71"/>
      <c r="Y98" s="71"/>
      <c r="Z98" s="71"/>
      <c r="AA98" s="71"/>
      <c r="AG98" s="71"/>
      <c r="AH98" s="71"/>
      <c r="AI98" s="71"/>
      <c r="AJ98" s="71"/>
      <c r="AL98" s="71"/>
      <c r="AM98" s="71"/>
      <c r="AN98" s="71"/>
      <c r="AO98" s="71"/>
      <c r="AP98" s="71"/>
      <c r="AQ98" s="71"/>
      <c r="AR98" s="71"/>
      <c r="AS98" s="71"/>
      <c r="AW98" s="71"/>
      <c r="AX98" s="71"/>
      <c r="BB98" s="71"/>
      <c r="BC98" s="71"/>
      <c r="BD98" s="71"/>
      <c r="BE98" s="71"/>
      <c r="BJ98" s="71"/>
      <c r="BS98" s="71"/>
      <c r="CG98" s="71"/>
    </row>
    <row r="99" spans="8:85" x14ac:dyDescent="0.25">
      <c r="H99" s="71"/>
      <c r="I99" s="71"/>
      <c r="J99" s="71"/>
      <c r="K99" s="71"/>
      <c r="L99" s="71"/>
      <c r="M99" s="71"/>
      <c r="N99" s="71"/>
      <c r="O99" s="71"/>
      <c r="P99" s="71"/>
      <c r="X99" s="71"/>
      <c r="Y99" s="71"/>
      <c r="Z99" s="71"/>
      <c r="AA99" s="71"/>
      <c r="AG99" s="71"/>
      <c r="AH99" s="71"/>
      <c r="AI99" s="71"/>
      <c r="AJ99" s="71"/>
      <c r="AL99" s="71"/>
      <c r="AM99" s="71"/>
      <c r="AN99" s="71"/>
      <c r="AO99" s="71"/>
      <c r="AP99" s="71"/>
      <c r="AQ99" s="71"/>
      <c r="AR99" s="71"/>
      <c r="AS99" s="71"/>
      <c r="AW99" s="71"/>
      <c r="AX99" s="71"/>
      <c r="BB99" s="71"/>
      <c r="BC99" s="71"/>
      <c r="BD99" s="71"/>
      <c r="BE99" s="71"/>
      <c r="BJ99" s="71"/>
      <c r="BS99" s="71"/>
      <c r="CG99" s="71"/>
    </row>
    <row r="100" spans="8:85" x14ac:dyDescent="0.25">
      <c r="H100" s="71"/>
      <c r="I100" s="71"/>
      <c r="J100" s="71"/>
      <c r="K100" s="71"/>
      <c r="L100" s="71"/>
      <c r="M100" s="71"/>
      <c r="N100" s="71"/>
      <c r="O100" s="71"/>
      <c r="P100" s="71"/>
      <c r="X100" s="71"/>
      <c r="Y100" s="71"/>
      <c r="Z100" s="71"/>
      <c r="AA100" s="71"/>
      <c r="AG100" s="71"/>
      <c r="AH100" s="71"/>
      <c r="AI100" s="71"/>
      <c r="AJ100" s="71"/>
      <c r="AL100" s="71"/>
      <c r="AM100" s="71"/>
      <c r="AN100" s="71"/>
      <c r="AO100" s="71"/>
      <c r="AP100" s="71"/>
      <c r="AQ100" s="71"/>
      <c r="AR100" s="71"/>
      <c r="AS100" s="71"/>
      <c r="AW100" s="71"/>
      <c r="AX100" s="71"/>
      <c r="BB100" s="71"/>
      <c r="BC100" s="71"/>
      <c r="BD100" s="71"/>
      <c r="BE100" s="71"/>
      <c r="BJ100" s="71"/>
      <c r="BS100" s="71"/>
      <c r="CG100" s="71"/>
    </row>
    <row r="101" spans="8:85" x14ac:dyDescent="0.25">
      <c r="H101" s="71"/>
      <c r="I101" s="71"/>
      <c r="J101" s="71"/>
      <c r="K101" s="71"/>
      <c r="L101" s="71"/>
      <c r="M101" s="71"/>
      <c r="N101" s="71"/>
      <c r="O101" s="71"/>
      <c r="P101" s="71"/>
      <c r="X101" s="71"/>
      <c r="Y101" s="71"/>
      <c r="Z101" s="71"/>
      <c r="AA101" s="71"/>
      <c r="AG101" s="71"/>
      <c r="AH101" s="71"/>
      <c r="AI101" s="71"/>
      <c r="AJ101" s="71"/>
      <c r="AL101" s="71"/>
      <c r="AM101" s="71"/>
      <c r="AN101" s="71"/>
      <c r="AO101" s="71"/>
      <c r="AP101" s="71"/>
      <c r="AQ101" s="71"/>
      <c r="AR101" s="71"/>
      <c r="AS101" s="71"/>
      <c r="AW101" s="71"/>
      <c r="AX101" s="71"/>
      <c r="BB101" s="71"/>
      <c r="BC101" s="71"/>
      <c r="BD101" s="71"/>
      <c r="BE101" s="71"/>
      <c r="BJ101" s="71"/>
      <c r="BS101" s="71"/>
      <c r="CG101" s="71"/>
    </row>
    <row r="102" spans="8:85" x14ac:dyDescent="0.25">
      <c r="H102" s="71"/>
      <c r="I102" s="71"/>
      <c r="J102" s="71"/>
      <c r="K102" s="71"/>
      <c r="L102" s="71"/>
      <c r="M102" s="71"/>
      <c r="N102" s="71"/>
      <c r="O102" s="71"/>
      <c r="P102" s="71"/>
      <c r="X102" s="71"/>
      <c r="Y102" s="71"/>
      <c r="Z102" s="71"/>
      <c r="AA102" s="71"/>
      <c r="AG102" s="71"/>
      <c r="AH102" s="71"/>
      <c r="AI102" s="71"/>
      <c r="AJ102" s="71"/>
      <c r="AL102" s="71"/>
      <c r="AM102" s="71"/>
      <c r="AN102" s="71"/>
      <c r="AO102" s="71"/>
      <c r="AP102" s="71"/>
      <c r="AQ102" s="71"/>
      <c r="AR102" s="71"/>
      <c r="AS102" s="71"/>
      <c r="AW102" s="71"/>
      <c r="AX102" s="71"/>
      <c r="BB102" s="71"/>
      <c r="BC102" s="71"/>
      <c r="BD102" s="71"/>
      <c r="BE102" s="71"/>
      <c r="BJ102" s="71"/>
      <c r="BS102" s="71"/>
      <c r="CG102" s="71"/>
    </row>
    <row r="103" spans="8:85" x14ac:dyDescent="0.25">
      <c r="H103" s="71"/>
      <c r="I103" s="71"/>
      <c r="J103" s="71"/>
      <c r="K103" s="71"/>
      <c r="L103" s="71"/>
      <c r="M103" s="71"/>
      <c r="N103" s="71"/>
      <c r="O103" s="71"/>
      <c r="P103" s="71"/>
      <c r="X103" s="71"/>
      <c r="Y103" s="71"/>
      <c r="Z103" s="71"/>
      <c r="AA103" s="71"/>
      <c r="AG103" s="71"/>
      <c r="AH103" s="71"/>
      <c r="AI103" s="71"/>
      <c r="AJ103" s="71"/>
      <c r="AL103" s="71"/>
      <c r="AM103" s="71"/>
      <c r="AN103" s="71"/>
      <c r="AO103" s="71"/>
      <c r="AP103" s="71"/>
      <c r="AQ103" s="71"/>
      <c r="AR103" s="71"/>
      <c r="AS103" s="71"/>
      <c r="AW103" s="71"/>
      <c r="AX103" s="71"/>
      <c r="BB103" s="71"/>
      <c r="BC103" s="71"/>
      <c r="BD103" s="71"/>
      <c r="BE103" s="71"/>
      <c r="BJ103" s="71"/>
      <c r="BS103" s="71"/>
      <c r="CG103" s="71"/>
    </row>
    <row r="104" spans="8:85" x14ac:dyDescent="0.25">
      <c r="H104" s="71"/>
      <c r="I104" s="71"/>
      <c r="J104" s="71"/>
      <c r="K104" s="71"/>
      <c r="L104" s="71"/>
      <c r="M104" s="71"/>
      <c r="N104" s="71"/>
      <c r="O104" s="71"/>
      <c r="P104" s="71"/>
      <c r="X104" s="71"/>
      <c r="Y104" s="71"/>
      <c r="Z104" s="71"/>
      <c r="AA104" s="71"/>
      <c r="AG104" s="71"/>
      <c r="AH104" s="71"/>
      <c r="AI104" s="71"/>
      <c r="AJ104" s="71"/>
      <c r="AL104" s="71"/>
      <c r="AM104" s="71"/>
      <c r="AN104" s="71"/>
      <c r="AO104" s="71"/>
      <c r="AP104" s="71"/>
      <c r="AQ104" s="71"/>
      <c r="AR104" s="71"/>
      <c r="AS104" s="71"/>
      <c r="AW104" s="71"/>
      <c r="AX104" s="71"/>
      <c r="BB104" s="71"/>
      <c r="BC104" s="71"/>
      <c r="BD104" s="71"/>
      <c r="BE104" s="71"/>
      <c r="BJ104" s="71"/>
      <c r="BS104" s="71"/>
      <c r="CG104" s="71"/>
    </row>
    <row r="105" spans="8:85" x14ac:dyDescent="0.25">
      <c r="H105" s="71"/>
      <c r="I105" s="71"/>
      <c r="J105" s="71"/>
      <c r="K105" s="71"/>
      <c r="L105" s="71"/>
      <c r="M105" s="71"/>
      <c r="N105" s="71"/>
      <c r="O105" s="71"/>
      <c r="P105" s="71"/>
      <c r="X105" s="71"/>
      <c r="Y105" s="71"/>
      <c r="Z105" s="71"/>
      <c r="AA105" s="71"/>
      <c r="AG105" s="71"/>
      <c r="AH105" s="71"/>
      <c r="AI105" s="71"/>
      <c r="AJ105" s="71"/>
      <c r="AL105" s="71"/>
      <c r="AM105" s="71"/>
      <c r="AN105" s="71"/>
      <c r="AO105" s="71"/>
      <c r="AP105" s="71"/>
      <c r="AQ105" s="71"/>
      <c r="AR105" s="71"/>
      <c r="AS105" s="71"/>
      <c r="AW105" s="71"/>
      <c r="AX105" s="71"/>
      <c r="BB105" s="71"/>
      <c r="BC105" s="71"/>
      <c r="BD105" s="71"/>
      <c r="BE105" s="71"/>
      <c r="BJ105" s="71"/>
      <c r="BS105" s="71"/>
      <c r="CG105" s="71"/>
    </row>
    <row r="106" spans="8:85" x14ac:dyDescent="0.25">
      <c r="H106" s="71"/>
      <c r="I106" s="71"/>
      <c r="J106" s="71"/>
      <c r="K106" s="71"/>
      <c r="L106" s="71"/>
      <c r="M106" s="71"/>
      <c r="N106" s="71"/>
      <c r="O106" s="71"/>
      <c r="P106" s="71"/>
      <c r="X106" s="71"/>
      <c r="Y106" s="71"/>
      <c r="Z106" s="71"/>
      <c r="AA106" s="71"/>
      <c r="AG106" s="71"/>
      <c r="AH106" s="71"/>
      <c r="AI106" s="71"/>
      <c r="AJ106" s="71"/>
      <c r="AL106" s="71"/>
      <c r="AM106" s="71"/>
      <c r="AN106" s="71"/>
      <c r="AO106" s="71"/>
      <c r="AP106" s="71"/>
      <c r="AQ106" s="71"/>
      <c r="AR106" s="71"/>
      <c r="AS106" s="71"/>
      <c r="AW106" s="71"/>
      <c r="AX106" s="71"/>
      <c r="BB106" s="71"/>
      <c r="BC106" s="71"/>
      <c r="BD106" s="71"/>
      <c r="BE106" s="71"/>
      <c r="BJ106" s="71"/>
      <c r="BS106" s="71"/>
      <c r="CG106" s="71"/>
    </row>
    <row r="107" spans="8:85" x14ac:dyDescent="0.25">
      <c r="H107" s="71"/>
      <c r="I107" s="71"/>
      <c r="J107" s="71"/>
      <c r="K107" s="71"/>
      <c r="L107" s="71"/>
      <c r="M107" s="71"/>
      <c r="N107" s="71"/>
      <c r="O107" s="71"/>
      <c r="P107" s="71"/>
      <c r="X107" s="71"/>
      <c r="Y107" s="71"/>
      <c r="Z107" s="71"/>
      <c r="AA107" s="71"/>
      <c r="AG107" s="71"/>
      <c r="AH107" s="71"/>
      <c r="AI107" s="71"/>
      <c r="AJ107" s="71"/>
      <c r="AL107" s="71"/>
      <c r="AM107" s="71"/>
      <c r="AN107" s="71"/>
      <c r="AO107" s="71"/>
      <c r="AP107" s="71"/>
      <c r="AQ107" s="71"/>
      <c r="AR107" s="71"/>
      <c r="AS107" s="71"/>
      <c r="AW107" s="71"/>
      <c r="AX107" s="71"/>
      <c r="BB107" s="71"/>
      <c r="BC107" s="71"/>
      <c r="BD107" s="71"/>
      <c r="BE107" s="71"/>
      <c r="BJ107" s="71"/>
      <c r="BS107" s="71"/>
      <c r="CG107" s="71"/>
    </row>
    <row r="108" spans="8:85" x14ac:dyDescent="0.25">
      <c r="H108" s="71"/>
      <c r="I108" s="71"/>
      <c r="J108" s="71"/>
      <c r="K108" s="71"/>
      <c r="L108" s="71"/>
      <c r="M108" s="71"/>
      <c r="N108" s="71"/>
      <c r="O108" s="71"/>
      <c r="P108" s="71"/>
      <c r="X108" s="71"/>
      <c r="Y108" s="71"/>
      <c r="Z108" s="71"/>
      <c r="AA108" s="71"/>
      <c r="AG108" s="71"/>
      <c r="AH108" s="71"/>
      <c r="AI108" s="71"/>
      <c r="AJ108" s="71"/>
      <c r="AL108" s="71"/>
      <c r="AM108" s="71"/>
      <c r="AN108" s="71"/>
      <c r="AO108" s="71"/>
      <c r="AP108" s="71"/>
      <c r="AQ108" s="71"/>
      <c r="AR108" s="71"/>
      <c r="AS108" s="71"/>
      <c r="AW108" s="71"/>
      <c r="AX108" s="71"/>
      <c r="BB108" s="71"/>
      <c r="BC108" s="71"/>
      <c r="BD108" s="71"/>
      <c r="BE108" s="71"/>
      <c r="BJ108" s="71"/>
      <c r="BS108" s="71"/>
      <c r="CG108" s="71"/>
    </row>
    <row r="109" spans="8:85" x14ac:dyDescent="0.25">
      <c r="H109" s="71"/>
      <c r="I109" s="71"/>
      <c r="J109" s="71"/>
      <c r="K109" s="71"/>
      <c r="L109" s="71"/>
      <c r="M109" s="71"/>
      <c r="N109" s="71"/>
      <c r="O109" s="71"/>
      <c r="P109" s="71"/>
      <c r="X109" s="71"/>
      <c r="Y109" s="71"/>
      <c r="Z109" s="71"/>
      <c r="AA109" s="71"/>
      <c r="AG109" s="71"/>
      <c r="AH109" s="71"/>
      <c r="AI109" s="71"/>
      <c r="AJ109" s="71"/>
      <c r="AL109" s="71"/>
      <c r="AM109" s="71"/>
      <c r="AN109" s="71"/>
      <c r="AO109" s="71"/>
      <c r="AP109" s="71"/>
      <c r="AQ109" s="71"/>
      <c r="AR109" s="71"/>
      <c r="AS109" s="71"/>
      <c r="AW109" s="71"/>
      <c r="AX109" s="71"/>
      <c r="BB109" s="71"/>
      <c r="BC109" s="71"/>
      <c r="BD109" s="71"/>
      <c r="BE109" s="71"/>
      <c r="BJ109" s="71"/>
      <c r="BS109" s="71"/>
      <c r="CG109" s="71"/>
    </row>
    <row r="110" spans="8:85" x14ac:dyDescent="0.25">
      <c r="H110" s="71"/>
      <c r="I110" s="71"/>
      <c r="J110" s="71"/>
      <c r="K110" s="71"/>
      <c r="L110" s="71"/>
      <c r="M110" s="71"/>
      <c r="N110" s="71"/>
      <c r="O110" s="71"/>
      <c r="P110" s="71"/>
      <c r="X110" s="71"/>
      <c r="Y110" s="71"/>
      <c r="Z110" s="71"/>
      <c r="AA110" s="71"/>
      <c r="AG110" s="71"/>
      <c r="AH110" s="71"/>
      <c r="AI110" s="71"/>
      <c r="AJ110" s="71"/>
      <c r="AL110" s="71"/>
      <c r="AM110" s="71"/>
      <c r="AN110" s="71"/>
      <c r="AO110" s="71"/>
      <c r="AP110" s="71"/>
      <c r="AQ110" s="71"/>
      <c r="AR110" s="71"/>
      <c r="AS110" s="71"/>
      <c r="AW110" s="71"/>
      <c r="AX110" s="71"/>
      <c r="BB110" s="71"/>
      <c r="BC110" s="71"/>
      <c r="BD110" s="71"/>
      <c r="BE110" s="71"/>
      <c r="BJ110" s="71"/>
      <c r="BS110" s="71"/>
      <c r="CG110" s="71"/>
    </row>
    <row r="111" spans="8:85" x14ac:dyDescent="0.25">
      <c r="H111" s="71"/>
      <c r="I111" s="71"/>
      <c r="J111" s="71"/>
      <c r="K111" s="71"/>
      <c r="L111" s="71"/>
      <c r="M111" s="71"/>
      <c r="N111" s="71"/>
      <c r="O111" s="71"/>
      <c r="P111" s="71"/>
      <c r="X111" s="71"/>
      <c r="Y111" s="71"/>
      <c r="Z111" s="71"/>
      <c r="AA111" s="71"/>
      <c r="AG111" s="71"/>
      <c r="AH111" s="71"/>
      <c r="AI111" s="71"/>
      <c r="AJ111" s="71"/>
      <c r="AL111" s="71"/>
      <c r="AM111" s="71"/>
      <c r="AN111" s="71"/>
      <c r="AO111" s="71"/>
      <c r="AP111" s="71"/>
      <c r="AQ111" s="71"/>
      <c r="AR111" s="71"/>
      <c r="AS111" s="71"/>
      <c r="AW111" s="71"/>
      <c r="AX111" s="71"/>
      <c r="BB111" s="71"/>
      <c r="BC111" s="71"/>
      <c r="BD111" s="71"/>
      <c r="BE111" s="71"/>
      <c r="BJ111" s="71"/>
      <c r="BS111" s="71"/>
      <c r="CG111" s="71"/>
    </row>
    <row r="112" spans="8:85" x14ac:dyDescent="0.25">
      <c r="H112" s="71"/>
      <c r="I112" s="71"/>
      <c r="J112" s="71"/>
      <c r="K112" s="71"/>
      <c r="L112" s="71"/>
      <c r="M112" s="71"/>
      <c r="N112" s="71"/>
      <c r="O112" s="71"/>
      <c r="P112" s="71"/>
      <c r="X112" s="71"/>
      <c r="Y112" s="71"/>
      <c r="Z112" s="71"/>
      <c r="AA112" s="71"/>
      <c r="AG112" s="71"/>
      <c r="AH112" s="71"/>
      <c r="AI112" s="71"/>
      <c r="AJ112" s="71"/>
      <c r="AL112" s="71"/>
      <c r="AM112" s="71"/>
      <c r="AN112" s="71"/>
      <c r="AO112" s="71"/>
      <c r="AP112" s="71"/>
      <c r="AQ112" s="71"/>
      <c r="AR112" s="71"/>
      <c r="AS112" s="71"/>
      <c r="AW112" s="71"/>
      <c r="AX112" s="71"/>
      <c r="BB112" s="71"/>
      <c r="BC112" s="71"/>
      <c r="BD112" s="71"/>
      <c r="BE112" s="71"/>
      <c r="BJ112" s="71"/>
      <c r="BS112" s="71"/>
      <c r="CG112" s="71"/>
    </row>
    <row r="113" spans="8:85" x14ac:dyDescent="0.25">
      <c r="H113" s="71"/>
      <c r="I113" s="71"/>
      <c r="J113" s="71"/>
      <c r="K113" s="71"/>
      <c r="L113" s="71"/>
      <c r="M113" s="71"/>
      <c r="N113" s="71"/>
      <c r="O113" s="71"/>
      <c r="P113" s="71"/>
      <c r="X113" s="71"/>
      <c r="Y113" s="71"/>
      <c r="Z113" s="71"/>
      <c r="AA113" s="71"/>
      <c r="AG113" s="71"/>
      <c r="AH113" s="71"/>
      <c r="AI113" s="71"/>
      <c r="AJ113" s="71"/>
      <c r="AL113" s="71"/>
      <c r="AM113" s="71"/>
      <c r="AN113" s="71"/>
      <c r="AO113" s="71"/>
      <c r="AP113" s="71"/>
      <c r="AQ113" s="71"/>
      <c r="AR113" s="71"/>
      <c r="AS113" s="71"/>
      <c r="AW113" s="71"/>
      <c r="AX113" s="71"/>
      <c r="BB113" s="71"/>
      <c r="BC113" s="71"/>
      <c r="BD113" s="71"/>
      <c r="BE113" s="71"/>
      <c r="BJ113" s="71"/>
      <c r="BS113" s="71"/>
      <c r="CG113" s="71"/>
    </row>
    <row r="114" spans="8:85" x14ac:dyDescent="0.25">
      <c r="H114" s="71"/>
      <c r="I114" s="71"/>
      <c r="J114" s="71"/>
      <c r="K114" s="71"/>
      <c r="L114" s="71"/>
      <c r="M114" s="71"/>
      <c r="N114" s="71"/>
      <c r="O114" s="71"/>
      <c r="P114" s="71"/>
      <c r="X114" s="71"/>
      <c r="Y114" s="71"/>
      <c r="Z114" s="71"/>
      <c r="AA114" s="71"/>
      <c r="AG114" s="71"/>
      <c r="AH114" s="71"/>
      <c r="AI114" s="71"/>
      <c r="AJ114" s="71"/>
      <c r="AL114" s="71"/>
      <c r="AM114" s="71"/>
      <c r="AN114" s="71"/>
      <c r="AO114" s="71"/>
      <c r="AP114" s="71"/>
      <c r="AQ114" s="71"/>
      <c r="AR114" s="71"/>
      <c r="AS114" s="71"/>
      <c r="AW114" s="71"/>
      <c r="AX114" s="71"/>
      <c r="BB114" s="71"/>
      <c r="BC114" s="71"/>
      <c r="BD114" s="71"/>
      <c r="BE114" s="71"/>
      <c r="BJ114" s="71"/>
      <c r="BS114" s="71"/>
      <c r="CG114" s="71"/>
    </row>
    <row r="115" spans="8:85" x14ac:dyDescent="0.25">
      <c r="H115" s="71"/>
      <c r="I115" s="71"/>
      <c r="J115" s="71"/>
      <c r="K115" s="71"/>
      <c r="L115" s="71"/>
      <c r="M115" s="71"/>
      <c r="N115" s="71"/>
      <c r="O115" s="71"/>
      <c r="P115" s="71"/>
      <c r="X115" s="71"/>
      <c r="Y115" s="71"/>
      <c r="Z115" s="71"/>
      <c r="AA115" s="71"/>
      <c r="AG115" s="71"/>
      <c r="AH115" s="71"/>
      <c r="AI115" s="71"/>
      <c r="AJ115" s="71"/>
      <c r="AL115" s="71"/>
      <c r="AM115" s="71"/>
      <c r="AN115" s="71"/>
      <c r="AO115" s="71"/>
      <c r="AP115" s="71"/>
      <c r="AQ115" s="71"/>
      <c r="AR115" s="71"/>
      <c r="AS115" s="71"/>
      <c r="AW115" s="71"/>
      <c r="AX115" s="71"/>
      <c r="BB115" s="71"/>
      <c r="BC115" s="71"/>
      <c r="BD115" s="71"/>
      <c r="BE115" s="71"/>
      <c r="BJ115" s="71"/>
      <c r="BS115" s="71"/>
      <c r="CG115" s="71"/>
    </row>
    <row r="116" spans="8:85" x14ac:dyDescent="0.25">
      <c r="H116" s="71"/>
      <c r="I116" s="71"/>
      <c r="J116" s="71"/>
      <c r="K116" s="71"/>
      <c r="L116" s="71"/>
      <c r="M116" s="71"/>
      <c r="N116" s="71"/>
      <c r="O116" s="71"/>
      <c r="P116" s="71"/>
      <c r="X116" s="71"/>
      <c r="Y116" s="71"/>
      <c r="Z116" s="71"/>
      <c r="AA116" s="71"/>
      <c r="AG116" s="71"/>
      <c r="AH116" s="71"/>
      <c r="AI116" s="71"/>
      <c r="AJ116" s="71"/>
      <c r="AL116" s="71"/>
      <c r="AM116" s="71"/>
      <c r="AN116" s="71"/>
      <c r="AO116" s="71"/>
      <c r="AP116" s="71"/>
      <c r="AQ116" s="71"/>
      <c r="AR116" s="71"/>
      <c r="AS116" s="71"/>
      <c r="AW116" s="71"/>
      <c r="AX116" s="71"/>
      <c r="BB116" s="71"/>
      <c r="BC116" s="71"/>
      <c r="BD116" s="71"/>
      <c r="BE116" s="71"/>
      <c r="BJ116" s="71"/>
      <c r="BS116" s="71"/>
      <c r="CG116" s="71"/>
    </row>
    <row r="117" spans="8:85" x14ac:dyDescent="0.25">
      <c r="H117" s="71"/>
      <c r="I117" s="71"/>
      <c r="J117" s="71"/>
      <c r="K117" s="71"/>
      <c r="L117" s="71"/>
      <c r="M117" s="71"/>
      <c r="N117" s="71"/>
      <c r="O117" s="71"/>
      <c r="P117" s="71"/>
      <c r="X117" s="71"/>
      <c r="Y117" s="71"/>
      <c r="Z117" s="71"/>
      <c r="AA117" s="71"/>
      <c r="AG117" s="71"/>
      <c r="AH117" s="71"/>
      <c r="AI117" s="71"/>
      <c r="AJ117" s="71"/>
      <c r="AL117" s="71"/>
      <c r="AM117" s="71"/>
      <c r="AN117" s="71"/>
      <c r="AO117" s="71"/>
      <c r="AP117" s="71"/>
      <c r="AQ117" s="71"/>
      <c r="AR117" s="71"/>
      <c r="AS117" s="71"/>
      <c r="AW117" s="71"/>
      <c r="AX117" s="71"/>
      <c r="BB117" s="71"/>
      <c r="BC117" s="71"/>
      <c r="BD117" s="71"/>
      <c r="BE117" s="71"/>
      <c r="BJ117" s="71"/>
      <c r="BS117" s="71"/>
      <c r="CG117" s="71"/>
    </row>
    <row r="118" spans="8:85" x14ac:dyDescent="0.25">
      <c r="H118" s="71"/>
      <c r="I118" s="71"/>
      <c r="J118" s="71"/>
      <c r="K118" s="71"/>
      <c r="L118" s="71"/>
      <c r="M118" s="71"/>
      <c r="N118" s="71"/>
      <c r="O118" s="71"/>
      <c r="P118" s="71"/>
      <c r="X118" s="71"/>
      <c r="Y118" s="71"/>
      <c r="Z118" s="71"/>
      <c r="AA118" s="71"/>
      <c r="AG118" s="71"/>
      <c r="AH118" s="71"/>
      <c r="AI118" s="71"/>
      <c r="AJ118" s="71"/>
      <c r="AL118" s="71"/>
      <c r="AM118" s="71"/>
      <c r="AN118" s="71"/>
      <c r="AO118" s="71"/>
      <c r="AP118" s="71"/>
      <c r="AQ118" s="71"/>
      <c r="AR118" s="71"/>
      <c r="AS118" s="71"/>
      <c r="AW118" s="71"/>
      <c r="AX118" s="71"/>
      <c r="BB118" s="71"/>
      <c r="BC118" s="71"/>
      <c r="BD118" s="71"/>
      <c r="BE118" s="71"/>
      <c r="BJ118" s="71"/>
      <c r="BS118" s="71"/>
      <c r="CG118" s="71"/>
    </row>
    <row r="119" spans="8:85" x14ac:dyDescent="0.25">
      <c r="H119" s="71"/>
      <c r="I119" s="71"/>
      <c r="J119" s="71"/>
      <c r="K119" s="71"/>
      <c r="L119" s="71"/>
      <c r="M119" s="71"/>
      <c r="N119" s="71"/>
      <c r="O119" s="71"/>
      <c r="P119" s="71"/>
      <c r="X119" s="71"/>
      <c r="Y119" s="71"/>
      <c r="Z119" s="71"/>
      <c r="AA119" s="71"/>
      <c r="AG119" s="71"/>
      <c r="AH119" s="71"/>
      <c r="AI119" s="71"/>
      <c r="AJ119" s="71"/>
      <c r="AL119" s="71"/>
      <c r="AM119" s="71"/>
      <c r="AN119" s="71"/>
      <c r="AO119" s="71"/>
      <c r="AP119" s="71"/>
      <c r="AQ119" s="71"/>
      <c r="AR119" s="71"/>
      <c r="AS119" s="71"/>
      <c r="AW119" s="71"/>
      <c r="AX119" s="71"/>
      <c r="BB119" s="71"/>
      <c r="BC119" s="71"/>
      <c r="BD119" s="71"/>
      <c r="BE119" s="71"/>
      <c r="BJ119" s="71"/>
      <c r="BS119" s="71"/>
      <c r="CG119" s="71"/>
    </row>
    <row r="120" spans="8:85" x14ac:dyDescent="0.25">
      <c r="H120" s="71"/>
      <c r="I120" s="71"/>
      <c r="J120" s="71"/>
      <c r="K120" s="71"/>
      <c r="L120" s="71"/>
      <c r="M120" s="71"/>
      <c r="N120" s="71"/>
      <c r="O120" s="71"/>
      <c r="P120" s="71"/>
      <c r="X120" s="71"/>
      <c r="Y120" s="71"/>
      <c r="Z120" s="71"/>
      <c r="AA120" s="71"/>
      <c r="AG120" s="71"/>
      <c r="AH120" s="71"/>
      <c r="AI120" s="71"/>
      <c r="AJ120" s="71"/>
      <c r="AL120" s="71"/>
      <c r="AM120" s="71"/>
      <c r="AN120" s="71"/>
      <c r="AO120" s="71"/>
      <c r="AP120" s="71"/>
      <c r="AQ120" s="71"/>
      <c r="AR120" s="71"/>
      <c r="AS120" s="71"/>
      <c r="AW120" s="71"/>
      <c r="AX120" s="71"/>
      <c r="BB120" s="71"/>
      <c r="BC120" s="71"/>
      <c r="BD120" s="71"/>
      <c r="BE120" s="71"/>
      <c r="BJ120" s="71"/>
      <c r="BS120" s="71"/>
      <c r="CG120" s="71"/>
    </row>
    <row r="121" spans="8:85" x14ac:dyDescent="0.25">
      <c r="H121" s="71"/>
      <c r="I121" s="71"/>
      <c r="J121" s="71"/>
      <c r="K121" s="71"/>
      <c r="L121" s="71"/>
      <c r="M121" s="71"/>
      <c r="N121" s="71"/>
      <c r="O121" s="71"/>
      <c r="P121" s="71"/>
      <c r="X121" s="71"/>
      <c r="Y121" s="71"/>
      <c r="Z121" s="71"/>
      <c r="AA121" s="71"/>
      <c r="AG121" s="71"/>
      <c r="AH121" s="71"/>
      <c r="AI121" s="71"/>
      <c r="AJ121" s="71"/>
      <c r="AL121" s="71"/>
      <c r="AM121" s="71"/>
      <c r="AN121" s="71"/>
      <c r="AO121" s="71"/>
      <c r="AP121" s="71"/>
      <c r="AQ121" s="71"/>
      <c r="AR121" s="71"/>
      <c r="AS121" s="71"/>
      <c r="AW121" s="71"/>
      <c r="AX121" s="71"/>
      <c r="BB121" s="71"/>
      <c r="BC121" s="71"/>
      <c r="BD121" s="71"/>
      <c r="BE121" s="71"/>
      <c r="BJ121" s="71"/>
      <c r="BS121" s="71"/>
      <c r="CG121" s="71"/>
    </row>
    <row r="122" spans="8:85" x14ac:dyDescent="0.25">
      <c r="H122" s="71"/>
      <c r="I122" s="71"/>
      <c r="J122" s="71"/>
      <c r="K122" s="71"/>
      <c r="L122" s="71"/>
      <c r="M122" s="71"/>
      <c r="N122" s="71"/>
      <c r="O122" s="71"/>
      <c r="P122" s="71"/>
      <c r="X122" s="71"/>
      <c r="Y122" s="71"/>
      <c r="Z122" s="71"/>
      <c r="AA122" s="71"/>
      <c r="AG122" s="71"/>
      <c r="AH122" s="71"/>
      <c r="AI122" s="71"/>
      <c r="AJ122" s="71"/>
      <c r="AL122" s="71"/>
      <c r="AM122" s="71"/>
      <c r="AN122" s="71"/>
      <c r="AO122" s="71"/>
      <c r="AP122" s="71"/>
      <c r="AQ122" s="71"/>
      <c r="AR122" s="71"/>
      <c r="AS122" s="71"/>
      <c r="AW122" s="71"/>
      <c r="AX122" s="71"/>
      <c r="BB122" s="71"/>
      <c r="BC122" s="71"/>
      <c r="BD122" s="71"/>
      <c r="BE122" s="71"/>
      <c r="BJ122" s="71"/>
      <c r="BS122" s="71"/>
      <c r="CG122" s="71"/>
    </row>
    <row r="123" spans="8:85" x14ac:dyDescent="0.25">
      <c r="H123" s="71"/>
      <c r="I123" s="71"/>
      <c r="J123" s="71"/>
      <c r="K123" s="71"/>
      <c r="L123" s="71"/>
      <c r="M123" s="71"/>
      <c r="N123" s="71"/>
      <c r="O123" s="71"/>
      <c r="P123" s="71"/>
      <c r="X123" s="71"/>
      <c r="Y123" s="71"/>
      <c r="Z123" s="71"/>
      <c r="AA123" s="71"/>
      <c r="AG123" s="71"/>
      <c r="AH123" s="71"/>
      <c r="AI123" s="71"/>
      <c r="AJ123" s="71"/>
      <c r="AL123" s="71"/>
      <c r="AM123" s="71"/>
      <c r="AN123" s="71"/>
      <c r="AO123" s="71"/>
      <c r="AP123" s="71"/>
      <c r="AQ123" s="71"/>
      <c r="AR123" s="71"/>
      <c r="AS123" s="71"/>
      <c r="AW123" s="71"/>
      <c r="AX123" s="71"/>
      <c r="BB123" s="71"/>
      <c r="BC123" s="71"/>
      <c r="BD123" s="71"/>
      <c r="BE123" s="71"/>
      <c r="BJ123" s="71"/>
      <c r="BS123" s="71"/>
      <c r="CG123" s="71"/>
    </row>
    <row r="124" spans="8:85" x14ac:dyDescent="0.25">
      <c r="H124" s="71"/>
      <c r="I124" s="71"/>
      <c r="J124" s="71"/>
      <c r="K124" s="71"/>
      <c r="L124" s="71"/>
      <c r="M124" s="71"/>
      <c r="N124" s="71"/>
      <c r="O124" s="71"/>
      <c r="P124" s="71"/>
      <c r="X124" s="71"/>
      <c r="Y124" s="71"/>
      <c r="Z124" s="71"/>
      <c r="AA124" s="71"/>
      <c r="AG124" s="71"/>
      <c r="AH124" s="71"/>
      <c r="AI124" s="71"/>
      <c r="AJ124" s="71"/>
      <c r="AL124" s="71"/>
      <c r="AM124" s="71"/>
      <c r="AN124" s="71"/>
      <c r="AO124" s="71"/>
      <c r="AP124" s="71"/>
      <c r="AQ124" s="71"/>
      <c r="AR124" s="71"/>
      <c r="AS124" s="71"/>
      <c r="AW124" s="71"/>
      <c r="AX124" s="71"/>
      <c r="BB124" s="71"/>
      <c r="BC124" s="71"/>
      <c r="BD124" s="71"/>
      <c r="BE124" s="71"/>
      <c r="BJ124" s="71"/>
      <c r="BS124" s="71"/>
      <c r="CG124" s="71"/>
    </row>
    <row r="125" spans="8:85" x14ac:dyDescent="0.25">
      <c r="H125" s="71"/>
      <c r="I125" s="71"/>
      <c r="J125" s="71"/>
      <c r="K125" s="71"/>
      <c r="L125" s="71"/>
      <c r="M125" s="71"/>
      <c r="N125" s="71"/>
      <c r="O125" s="71"/>
      <c r="P125" s="71"/>
      <c r="X125" s="71"/>
      <c r="Y125" s="71"/>
      <c r="Z125" s="71"/>
      <c r="AA125" s="71"/>
      <c r="AG125" s="71"/>
      <c r="AH125" s="71"/>
      <c r="AI125" s="71"/>
      <c r="AJ125" s="71"/>
      <c r="AL125" s="71"/>
      <c r="AM125" s="71"/>
      <c r="AN125" s="71"/>
      <c r="AO125" s="71"/>
      <c r="AP125" s="71"/>
      <c r="AQ125" s="71"/>
      <c r="AR125" s="71"/>
      <c r="AS125" s="71"/>
      <c r="AW125" s="71"/>
      <c r="AX125" s="71"/>
      <c r="BB125" s="71"/>
      <c r="BC125" s="71"/>
      <c r="BD125" s="71"/>
      <c r="BE125" s="71"/>
      <c r="BJ125" s="71"/>
      <c r="BS125" s="71"/>
      <c r="CG125" s="71"/>
    </row>
    <row r="126" spans="8:85" x14ac:dyDescent="0.25">
      <c r="H126" s="71"/>
      <c r="I126" s="71"/>
      <c r="J126" s="71"/>
      <c r="K126" s="71"/>
      <c r="L126" s="71"/>
      <c r="M126" s="71"/>
      <c r="N126" s="71"/>
      <c r="O126" s="71"/>
      <c r="P126" s="71"/>
      <c r="X126" s="71"/>
      <c r="Y126" s="71"/>
      <c r="Z126" s="71"/>
      <c r="AA126" s="71"/>
      <c r="AG126" s="71"/>
      <c r="AH126" s="71"/>
      <c r="AI126" s="71"/>
      <c r="AJ126" s="71"/>
      <c r="AL126" s="71"/>
      <c r="AM126" s="71"/>
      <c r="AN126" s="71"/>
      <c r="AO126" s="71"/>
      <c r="AP126" s="71"/>
      <c r="AQ126" s="71"/>
      <c r="AR126" s="71"/>
      <c r="AS126" s="71"/>
      <c r="AW126" s="71"/>
      <c r="AX126" s="71"/>
      <c r="BB126" s="71"/>
      <c r="BC126" s="71"/>
      <c r="BD126" s="71"/>
      <c r="BE126" s="71"/>
      <c r="BJ126" s="71"/>
      <c r="BS126" s="71"/>
      <c r="CG126" s="71"/>
    </row>
    <row r="127" spans="8:85" x14ac:dyDescent="0.25">
      <c r="H127" s="71"/>
      <c r="I127" s="71"/>
      <c r="J127" s="71"/>
      <c r="K127" s="71"/>
      <c r="L127" s="71"/>
      <c r="M127" s="71"/>
      <c r="N127" s="71"/>
      <c r="O127" s="71"/>
      <c r="P127" s="71"/>
      <c r="X127" s="71"/>
      <c r="Y127" s="71"/>
      <c r="Z127" s="71"/>
      <c r="AA127" s="71"/>
      <c r="AG127" s="71"/>
      <c r="AH127" s="71"/>
      <c r="AI127" s="71"/>
      <c r="AJ127" s="71"/>
      <c r="AL127" s="71"/>
      <c r="AM127" s="71"/>
      <c r="AN127" s="71"/>
      <c r="AO127" s="71"/>
      <c r="AP127" s="71"/>
      <c r="AQ127" s="71"/>
      <c r="AR127" s="71"/>
      <c r="AS127" s="71"/>
      <c r="AW127" s="71"/>
      <c r="AX127" s="71"/>
      <c r="BB127" s="71"/>
      <c r="BC127" s="71"/>
      <c r="BD127" s="71"/>
      <c r="BE127" s="71"/>
      <c r="BJ127" s="71"/>
      <c r="BS127" s="71"/>
      <c r="CG127" s="71"/>
    </row>
    <row r="128" spans="8:85" x14ac:dyDescent="0.25">
      <c r="H128" s="71"/>
      <c r="I128" s="71"/>
      <c r="J128" s="71"/>
      <c r="K128" s="71"/>
      <c r="L128" s="71"/>
      <c r="M128" s="71"/>
      <c r="N128" s="71"/>
      <c r="O128" s="71"/>
      <c r="P128" s="71"/>
      <c r="X128" s="71"/>
      <c r="Y128" s="71"/>
      <c r="Z128" s="71"/>
      <c r="AA128" s="71"/>
      <c r="AG128" s="71"/>
      <c r="AH128" s="71"/>
      <c r="AI128" s="71"/>
      <c r="AJ128" s="71"/>
      <c r="AL128" s="71"/>
      <c r="AM128" s="71"/>
      <c r="AN128" s="71"/>
      <c r="AO128" s="71"/>
      <c r="AP128" s="71"/>
      <c r="AQ128" s="71"/>
      <c r="AR128" s="71"/>
      <c r="AS128" s="71"/>
      <c r="AW128" s="71"/>
      <c r="AX128" s="71"/>
      <c r="BB128" s="71"/>
      <c r="BC128" s="71"/>
      <c r="BD128" s="71"/>
      <c r="BE128" s="71"/>
      <c r="BJ128" s="71"/>
      <c r="BS128" s="71"/>
      <c r="CG128" s="71"/>
    </row>
    <row r="129" spans="8:85" x14ac:dyDescent="0.25">
      <c r="H129" s="71"/>
      <c r="I129" s="71"/>
      <c r="J129" s="71"/>
      <c r="K129" s="71"/>
      <c r="L129" s="71"/>
      <c r="M129" s="71"/>
      <c r="N129" s="71"/>
      <c r="O129" s="71"/>
      <c r="P129" s="71"/>
      <c r="X129" s="71"/>
      <c r="Y129" s="71"/>
      <c r="Z129" s="71"/>
      <c r="AA129" s="71"/>
      <c r="AG129" s="71"/>
      <c r="AH129" s="71"/>
      <c r="AI129" s="71"/>
      <c r="AJ129" s="71"/>
      <c r="AL129" s="71"/>
      <c r="AM129" s="71"/>
      <c r="AN129" s="71"/>
      <c r="AO129" s="71"/>
      <c r="AP129" s="71"/>
      <c r="AQ129" s="71"/>
      <c r="AR129" s="71"/>
      <c r="AS129" s="71"/>
      <c r="AW129" s="71"/>
      <c r="AX129" s="71"/>
      <c r="BB129" s="71"/>
      <c r="BC129" s="71"/>
      <c r="BD129" s="71"/>
      <c r="BE129" s="71"/>
      <c r="BJ129" s="71"/>
      <c r="BS129" s="71"/>
      <c r="CG129" s="71"/>
    </row>
    <row r="130" spans="8:85" x14ac:dyDescent="0.25">
      <c r="H130" s="71"/>
      <c r="I130" s="71"/>
      <c r="J130" s="71"/>
      <c r="K130" s="71"/>
      <c r="L130" s="71"/>
      <c r="M130" s="71"/>
      <c r="N130" s="71"/>
      <c r="O130" s="71"/>
      <c r="P130" s="71"/>
      <c r="X130" s="71"/>
      <c r="Y130" s="71"/>
      <c r="Z130" s="71"/>
      <c r="AA130" s="71"/>
      <c r="AG130" s="71"/>
      <c r="AH130" s="71"/>
      <c r="AI130" s="71"/>
      <c r="AJ130" s="71"/>
      <c r="AL130" s="71"/>
      <c r="AM130" s="71"/>
      <c r="AN130" s="71"/>
      <c r="AO130" s="71"/>
      <c r="AP130" s="71"/>
      <c r="AQ130" s="71"/>
      <c r="AR130" s="71"/>
      <c r="AS130" s="71"/>
      <c r="AW130" s="71"/>
      <c r="AX130" s="71"/>
      <c r="BB130" s="71"/>
      <c r="BC130" s="71"/>
      <c r="BD130" s="71"/>
      <c r="BE130" s="71"/>
      <c r="BJ130" s="71"/>
      <c r="BS130" s="71"/>
      <c r="CG130" s="71"/>
    </row>
    <row r="131" spans="8:85" x14ac:dyDescent="0.25">
      <c r="H131" s="71"/>
      <c r="I131" s="71"/>
      <c r="J131" s="71"/>
      <c r="K131" s="71"/>
      <c r="L131" s="71"/>
      <c r="M131" s="71"/>
      <c r="N131" s="71"/>
      <c r="O131" s="71"/>
      <c r="P131" s="71"/>
      <c r="X131" s="71"/>
      <c r="Y131" s="71"/>
      <c r="Z131" s="71"/>
      <c r="AA131" s="71"/>
      <c r="AG131" s="71"/>
      <c r="AH131" s="71"/>
      <c r="AI131" s="71"/>
      <c r="AJ131" s="71"/>
      <c r="AL131" s="71"/>
      <c r="AM131" s="71"/>
      <c r="AN131" s="71"/>
      <c r="AO131" s="71"/>
      <c r="AP131" s="71"/>
      <c r="AQ131" s="71"/>
      <c r="AR131" s="71"/>
      <c r="AS131" s="71"/>
      <c r="AW131" s="71"/>
      <c r="AX131" s="71"/>
      <c r="BB131" s="71"/>
      <c r="BC131" s="71"/>
      <c r="BD131" s="71"/>
      <c r="BE131" s="71"/>
      <c r="BJ131" s="71"/>
      <c r="BS131" s="71"/>
      <c r="CG131" s="71"/>
    </row>
    <row r="132" spans="8:85" x14ac:dyDescent="0.25">
      <c r="H132" s="71"/>
      <c r="I132" s="71"/>
      <c r="J132" s="71"/>
      <c r="K132" s="71"/>
      <c r="L132" s="71"/>
      <c r="M132" s="71"/>
      <c r="N132" s="71"/>
      <c r="O132" s="71"/>
      <c r="P132" s="71"/>
      <c r="X132" s="71"/>
      <c r="Y132" s="71"/>
      <c r="Z132" s="71"/>
      <c r="AA132" s="71"/>
      <c r="AG132" s="71"/>
      <c r="AH132" s="71"/>
      <c r="AI132" s="71"/>
      <c r="AJ132" s="71"/>
      <c r="AL132" s="71"/>
      <c r="AM132" s="71"/>
      <c r="AN132" s="71"/>
      <c r="AO132" s="71"/>
      <c r="AP132" s="71"/>
      <c r="AQ132" s="71"/>
      <c r="AR132" s="71"/>
      <c r="AS132" s="71"/>
      <c r="AW132" s="71"/>
      <c r="AX132" s="71"/>
      <c r="BB132" s="71"/>
      <c r="BC132" s="71"/>
      <c r="BD132" s="71"/>
      <c r="BE132" s="71"/>
      <c r="BJ132" s="71"/>
      <c r="BS132" s="71"/>
      <c r="CG132" s="71"/>
    </row>
    <row r="133" spans="8:85" x14ac:dyDescent="0.25">
      <c r="H133" s="71"/>
      <c r="I133" s="71"/>
      <c r="J133" s="71"/>
      <c r="K133" s="71"/>
      <c r="L133" s="71"/>
      <c r="M133" s="71"/>
      <c r="N133" s="71"/>
      <c r="O133" s="71"/>
      <c r="P133" s="71"/>
      <c r="X133" s="71"/>
      <c r="Y133" s="71"/>
      <c r="Z133" s="71"/>
      <c r="AA133" s="71"/>
      <c r="AG133" s="71"/>
      <c r="AH133" s="71"/>
      <c r="AI133" s="71"/>
      <c r="AJ133" s="71"/>
      <c r="AL133" s="71"/>
      <c r="AM133" s="71"/>
      <c r="AN133" s="71"/>
      <c r="AO133" s="71"/>
      <c r="AP133" s="71"/>
      <c r="AQ133" s="71"/>
      <c r="AR133" s="71"/>
      <c r="AS133" s="71"/>
      <c r="AW133" s="71"/>
      <c r="AX133" s="71"/>
      <c r="BB133" s="71"/>
      <c r="BC133" s="71"/>
      <c r="BD133" s="71"/>
      <c r="BE133" s="71"/>
      <c r="BJ133" s="71"/>
      <c r="BS133" s="71"/>
      <c r="CG133" s="71"/>
    </row>
    <row r="134" spans="8:85" x14ac:dyDescent="0.25">
      <c r="H134" s="71"/>
      <c r="I134" s="71"/>
      <c r="J134" s="71"/>
      <c r="K134" s="71"/>
      <c r="L134" s="71"/>
      <c r="M134" s="71"/>
      <c r="N134" s="71"/>
      <c r="O134" s="71"/>
      <c r="P134" s="71"/>
      <c r="X134" s="71"/>
      <c r="Y134" s="71"/>
      <c r="Z134" s="71"/>
      <c r="AA134" s="71"/>
      <c r="AG134" s="71"/>
      <c r="AH134" s="71"/>
      <c r="AI134" s="71"/>
      <c r="AJ134" s="71"/>
      <c r="AL134" s="71"/>
      <c r="AM134" s="71"/>
      <c r="AN134" s="71"/>
      <c r="AO134" s="71"/>
      <c r="AP134" s="71"/>
      <c r="AQ134" s="71"/>
      <c r="AR134" s="71"/>
      <c r="AS134" s="71"/>
      <c r="AW134" s="71"/>
      <c r="AX134" s="71"/>
      <c r="BB134" s="71"/>
      <c r="BC134" s="71"/>
      <c r="BD134" s="71"/>
      <c r="BE134" s="71"/>
      <c r="BJ134" s="71"/>
      <c r="BS134" s="71"/>
      <c r="CG134" s="71"/>
    </row>
    <row r="135" spans="8:85" x14ac:dyDescent="0.25">
      <c r="H135" s="71"/>
      <c r="I135" s="71"/>
      <c r="J135" s="71"/>
      <c r="K135" s="71"/>
      <c r="L135" s="71"/>
      <c r="M135" s="71"/>
      <c r="N135" s="71"/>
      <c r="O135" s="71"/>
      <c r="P135" s="71"/>
      <c r="X135" s="71"/>
      <c r="Y135" s="71"/>
      <c r="Z135" s="71"/>
      <c r="AA135" s="71"/>
      <c r="AG135" s="71"/>
      <c r="AH135" s="71"/>
      <c r="AI135" s="71"/>
      <c r="AJ135" s="71"/>
      <c r="AL135" s="71"/>
      <c r="AM135" s="71"/>
      <c r="AN135" s="71"/>
      <c r="AO135" s="71"/>
      <c r="AP135" s="71"/>
      <c r="AQ135" s="71"/>
      <c r="AR135" s="71"/>
      <c r="AS135" s="71"/>
      <c r="AW135" s="71"/>
      <c r="AX135" s="71"/>
      <c r="BB135" s="71"/>
      <c r="BC135" s="71"/>
      <c r="BD135" s="71"/>
      <c r="BE135" s="71"/>
      <c r="BJ135" s="71"/>
      <c r="BS135" s="71"/>
      <c r="CG135" s="71"/>
    </row>
    <row r="136" spans="8:85" x14ac:dyDescent="0.25">
      <c r="H136" s="71"/>
      <c r="I136" s="71"/>
      <c r="J136" s="71"/>
      <c r="K136" s="71"/>
      <c r="L136" s="71"/>
      <c r="M136" s="71"/>
      <c r="N136" s="71"/>
      <c r="O136" s="71"/>
      <c r="P136" s="71"/>
      <c r="X136" s="71"/>
      <c r="Y136" s="71"/>
      <c r="Z136" s="71"/>
      <c r="AA136" s="71"/>
      <c r="AG136" s="71"/>
      <c r="AH136" s="71"/>
      <c r="AI136" s="71"/>
      <c r="AJ136" s="71"/>
      <c r="AL136" s="71"/>
      <c r="AM136" s="71"/>
      <c r="AN136" s="71"/>
      <c r="AO136" s="71"/>
      <c r="AP136" s="71"/>
      <c r="AQ136" s="71"/>
      <c r="AR136" s="71"/>
      <c r="AS136" s="71"/>
      <c r="AW136" s="71"/>
      <c r="AX136" s="71"/>
      <c r="BB136" s="71"/>
      <c r="BC136" s="71"/>
      <c r="BD136" s="71"/>
      <c r="BE136" s="71"/>
      <c r="BJ136" s="71"/>
      <c r="BS136" s="71"/>
      <c r="CG136" s="71"/>
    </row>
    <row r="137" spans="8:85" x14ac:dyDescent="0.25">
      <c r="H137" s="71"/>
      <c r="I137" s="71"/>
      <c r="J137" s="71"/>
      <c r="K137" s="71"/>
      <c r="L137" s="71"/>
      <c r="M137" s="71"/>
      <c r="N137" s="71"/>
      <c r="O137" s="71"/>
      <c r="P137" s="71"/>
      <c r="X137" s="71"/>
      <c r="Y137" s="71"/>
      <c r="Z137" s="71"/>
      <c r="AA137" s="71"/>
      <c r="AG137" s="71"/>
      <c r="AH137" s="71"/>
      <c r="AI137" s="71"/>
      <c r="AJ137" s="71"/>
      <c r="AL137" s="71"/>
      <c r="AM137" s="71"/>
      <c r="AN137" s="71"/>
      <c r="AO137" s="71"/>
      <c r="AP137" s="71"/>
      <c r="AQ137" s="71"/>
      <c r="AR137" s="71"/>
      <c r="AS137" s="71"/>
      <c r="AW137" s="71"/>
      <c r="AX137" s="71"/>
      <c r="BB137" s="71"/>
      <c r="BC137" s="71"/>
      <c r="BD137" s="71"/>
      <c r="BE137" s="71"/>
      <c r="BJ137" s="71"/>
      <c r="BS137" s="71"/>
      <c r="CG137" s="71"/>
    </row>
    <row r="138" spans="8:85" x14ac:dyDescent="0.25">
      <c r="H138" s="71"/>
      <c r="I138" s="71"/>
      <c r="J138" s="71"/>
      <c r="K138" s="71"/>
      <c r="L138" s="71"/>
      <c r="M138" s="71"/>
      <c r="N138" s="71"/>
      <c r="O138" s="71"/>
      <c r="P138" s="71"/>
      <c r="X138" s="71"/>
      <c r="Y138" s="71"/>
      <c r="Z138" s="71"/>
      <c r="AA138" s="71"/>
      <c r="AG138" s="71"/>
      <c r="AH138" s="71"/>
      <c r="AI138" s="71"/>
      <c r="AJ138" s="71"/>
      <c r="AL138" s="71"/>
      <c r="AM138" s="71"/>
      <c r="AN138" s="71"/>
      <c r="AO138" s="71"/>
      <c r="AP138" s="71"/>
      <c r="AQ138" s="71"/>
      <c r="AR138" s="71"/>
      <c r="AS138" s="71"/>
      <c r="AW138" s="71"/>
      <c r="AX138" s="71"/>
      <c r="BB138" s="71"/>
      <c r="BC138" s="71"/>
      <c r="BD138" s="71"/>
      <c r="BE138" s="71"/>
      <c r="BJ138" s="71"/>
      <c r="BS138" s="71"/>
      <c r="CG138" s="71"/>
    </row>
    <row r="139" spans="8:85" x14ac:dyDescent="0.25">
      <c r="H139" s="71"/>
      <c r="I139" s="71"/>
      <c r="J139" s="71"/>
      <c r="K139" s="71"/>
      <c r="L139" s="71"/>
      <c r="M139" s="71"/>
      <c r="N139" s="71"/>
      <c r="O139" s="71"/>
      <c r="P139" s="71"/>
      <c r="X139" s="71"/>
      <c r="Y139" s="71"/>
      <c r="Z139" s="71"/>
      <c r="AA139" s="71"/>
      <c r="AG139" s="71"/>
      <c r="AH139" s="71"/>
      <c r="AI139" s="71"/>
      <c r="AJ139" s="71"/>
      <c r="AL139" s="71"/>
      <c r="AM139" s="71"/>
      <c r="AN139" s="71"/>
      <c r="AO139" s="71"/>
      <c r="AP139" s="71"/>
      <c r="AQ139" s="71"/>
      <c r="AR139" s="71"/>
      <c r="AS139" s="71"/>
      <c r="AW139" s="71"/>
      <c r="AX139" s="71"/>
      <c r="BB139" s="71"/>
      <c r="BC139" s="71"/>
      <c r="BD139" s="71"/>
      <c r="BE139" s="71"/>
      <c r="BJ139" s="71"/>
      <c r="BS139" s="71"/>
      <c r="CG139" s="71"/>
    </row>
    <row r="140" spans="8:85" x14ac:dyDescent="0.25">
      <c r="H140" s="71"/>
      <c r="I140" s="71"/>
      <c r="J140" s="71"/>
      <c r="K140" s="71"/>
      <c r="L140" s="71"/>
      <c r="M140" s="71"/>
      <c r="N140" s="71"/>
      <c r="O140" s="71"/>
      <c r="P140" s="71"/>
      <c r="X140" s="71"/>
      <c r="Y140" s="71"/>
      <c r="Z140" s="71"/>
      <c r="AA140" s="71"/>
      <c r="AG140" s="71"/>
      <c r="AH140" s="71"/>
      <c r="AI140" s="71"/>
      <c r="AJ140" s="71"/>
      <c r="AL140" s="71"/>
      <c r="AM140" s="71"/>
      <c r="AN140" s="71"/>
      <c r="AO140" s="71"/>
      <c r="AP140" s="71"/>
      <c r="AQ140" s="71"/>
      <c r="AR140" s="71"/>
      <c r="AS140" s="71"/>
      <c r="AW140" s="71"/>
      <c r="AX140" s="71"/>
      <c r="BB140" s="71"/>
      <c r="BC140" s="71"/>
      <c r="BD140" s="71"/>
      <c r="BE140" s="71"/>
      <c r="BJ140" s="71"/>
      <c r="BS140" s="71"/>
      <c r="CG140" s="71"/>
    </row>
    <row r="141" spans="8:85" x14ac:dyDescent="0.25">
      <c r="H141" s="71"/>
      <c r="I141" s="71"/>
      <c r="J141" s="71"/>
      <c r="K141" s="71"/>
      <c r="L141" s="71"/>
      <c r="M141" s="71"/>
      <c r="N141" s="71"/>
      <c r="O141" s="71"/>
      <c r="P141" s="71"/>
      <c r="X141" s="71"/>
      <c r="Y141" s="71"/>
      <c r="Z141" s="71"/>
      <c r="AA141" s="71"/>
      <c r="AG141" s="71"/>
      <c r="AH141" s="71"/>
      <c r="AI141" s="71"/>
      <c r="AJ141" s="71"/>
      <c r="AL141" s="71"/>
      <c r="AM141" s="71"/>
      <c r="AN141" s="71"/>
      <c r="AO141" s="71"/>
      <c r="AP141" s="71"/>
      <c r="AQ141" s="71"/>
      <c r="AR141" s="71"/>
      <c r="AS141" s="71"/>
      <c r="AW141" s="71"/>
      <c r="AX141" s="71"/>
      <c r="BB141" s="71"/>
      <c r="BC141" s="71"/>
      <c r="BD141" s="71"/>
      <c r="BE141" s="71"/>
      <c r="BJ141" s="71"/>
      <c r="BS141" s="71"/>
      <c r="CG141" s="71"/>
    </row>
    <row r="142" spans="8:85" x14ac:dyDescent="0.25">
      <c r="H142" s="71"/>
      <c r="I142" s="71"/>
      <c r="J142" s="71"/>
      <c r="K142" s="71"/>
      <c r="L142" s="71"/>
      <c r="M142" s="71"/>
      <c r="N142" s="71"/>
      <c r="O142" s="71"/>
      <c r="P142" s="71"/>
      <c r="X142" s="71"/>
      <c r="Y142" s="71"/>
      <c r="Z142" s="71"/>
      <c r="AA142" s="71"/>
      <c r="AG142" s="71"/>
      <c r="AH142" s="71"/>
      <c r="AI142" s="71"/>
      <c r="AJ142" s="71"/>
      <c r="AL142" s="71"/>
      <c r="AM142" s="71"/>
      <c r="AN142" s="71"/>
      <c r="AO142" s="71"/>
      <c r="AP142" s="71"/>
      <c r="AQ142" s="71"/>
      <c r="AR142" s="71"/>
      <c r="AS142" s="71"/>
      <c r="AW142" s="71"/>
      <c r="AX142" s="71"/>
      <c r="BB142" s="71"/>
      <c r="BC142" s="71"/>
      <c r="BD142" s="71"/>
      <c r="BE142" s="71"/>
      <c r="BJ142" s="71"/>
      <c r="BS142" s="71"/>
      <c r="CG142" s="71"/>
    </row>
    <row r="143" spans="8:85" x14ac:dyDescent="0.25">
      <c r="H143" s="71"/>
      <c r="I143" s="71"/>
      <c r="J143" s="71"/>
      <c r="K143" s="71"/>
      <c r="L143" s="71"/>
      <c r="M143" s="71"/>
      <c r="N143" s="71"/>
      <c r="O143" s="71"/>
      <c r="P143" s="71"/>
      <c r="X143" s="71"/>
      <c r="Y143" s="71"/>
      <c r="Z143" s="71"/>
      <c r="AA143" s="71"/>
      <c r="AG143" s="71"/>
      <c r="AH143" s="71"/>
      <c r="AI143" s="71"/>
      <c r="AJ143" s="71"/>
      <c r="AL143" s="71"/>
      <c r="AM143" s="71"/>
      <c r="AN143" s="71"/>
      <c r="AO143" s="71"/>
      <c r="AP143" s="71"/>
      <c r="AQ143" s="71"/>
      <c r="AR143" s="71"/>
      <c r="AS143" s="71"/>
      <c r="AW143" s="71"/>
      <c r="AX143" s="71"/>
      <c r="BB143" s="71"/>
      <c r="BC143" s="71"/>
      <c r="BD143" s="71"/>
      <c r="BE143" s="71"/>
      <c r="BJ143" s="71"/>
      <c r="BS143" s="71"/>
      <c r="CG143" s="71"/>
    </row>
    <row r="144" spans="8:85" x14ac:dyDescent="0.25">
      <c r="H144" s="71"/>
      <c r="I144" s="71"/>
      <c r="J144" s="71"/>
      <c r="K144" s="71"/>
      <c r="L144" s="71"/>
      <c r="M144" s="71"/>
      <c r="N144" s="71"/>
      <c r="O144" s="71"/>
      <c r="P144" s="71"/>
      <c r="X144" s="71"/>
      <c r="Y144" s="71"/>
      <c r="Z144" s="71"/>
      <c r="AA144" s="71"/>
      <c r="AG144" s="71"/>
      <c r="AH144" s="71"/>
      <c r="AI144" s="71"/>
      <c r="AJ144" s="71"/>
      <c r="AL144" s="71"/>
      <c r="AM144" s="71"/>
      <c r="AN144" s="71"/>
      <c r="AO144" s="71"/>
      <c r="AP144" s="71"/>
      <c r="AQ144" s="71"/>
      <c r="AR144" s="71"/>
      <c r="AS144" s="71"/>
      <c r="AW144" s="71"/>
      <c r="AX144" s="71"/>
      <c r="BB144" s="71"/>
      <c r="BC144" s="71"/>
      <c r="BD144" s="71"/>
      <c r="BE144" s="71"/>
      <c r="BJ144" s="71"/>
      <c r="BS144" s="71"/>
      <c r="CG144" s="71"/>
    </row>
    <row r="145" spans="8:85" x14ac:dyDescent="0.25">
      <c r="H145" s="71"/>
      <c r="I145" s="71"/>
      <c r="J145" s="71"/>
      <c r="K145" s="71"/>
      <c r="L145" s="71"/>
      <c r="M145" s="71"/>
      <c r="N145" s="71"/>
      <c r="O145" s="71"/>
      <c r="P145" s="71"/>
      <c r="X145" s="71"/>
      <c r="Y145" s="71"/>
      <c r="Z145" s="71"/>
      <c r="AA145" s="71"/>
      <c r="AG145" s="71"/>
      <c r="AH145" s="71"/>
      <c r="AI145" s="71"/>
      <c r="AJ145" s="71"/>
      <c r="AL145" s="71"/>
      <c r="AM145" s="71"/>
      <c r="AN145" s="71"/>
      <c r="AO145" s="71"/>
      <c r="AP145" s="71"/>
      <c r="AQ145" s="71"/>
      <c r="AR145" s="71"/>
      <c r="AS145" s="71"/>
      <c r="AW145" s="71"/>
      <c r="AX145" s="71"/>
      <c r="BB145" s="71"/>
      <c r="BC145" s="71"/>
      <c r="BD145" s="71"/>
      <c r="BE145" s="71"/>
      <c r="BJ145" s="71"/>
      <c r="BS145" s="71"/>
      <c r="CG145" s="71"/>
    </row>
    <row r="146" spans="8:85" x14ac:dyDescent="0.25">
      <c r="H146" s="71"/>
      <c r="I146" s="71"/>
      <c r="J146" s="71"/>
      <c r="K146" s="71"/>
      <c r="L146" s="71"/>
      <c r="M146" s="71"/>
      <c r="N146" s="71"/>
      <c r="O146" s="71"/>
      <c r="P146" s="71"/>
      <c r="X146" s="71"/>
      <c r="Y146" s="71"/>
      <c r="Z146" s="71"/>
      <c r="AA146" s="71"/>
      <c r="AG146" s="71"/>
      <c r="AH146" s="71"/>
      <c r="AI146" s="71"/>
      <c r="AJ146" s="71"/>
      <c r="AL146" s="71"/>
      <c r="AM146" s="71"/>
      <c r="AN146" s="71"/>
      <c r="AO146" s="71"/>
      <c r="AP146" s="71"/>
      <c r="AQ146" s="71"/>
      <c r="AR146" s="71"/>
      <c r="AS146" s="71"/>
      <c r="AW146" s="71"/>
      <c r="AX146" s="71"/>
      <c r="BB146" s="71"/>
      <c r="BC146" s="71"/>
      <c r="BD146" s="71"/>
      <c r="BE146" s="71"/>
      <c r="BJ146" s="71"/>
      <c r="BS146" s="71"/>
      <c r="CG146" s="71"/>
    </row>
    <row r="147" spans="8:85" x14ac:dyDescent="0.25">
      <c r="H147" s="71"/>
      <c r="I147" s="71"/>
      <c r="J147" s="71"/>
      <c r="K147" s="71"/>
      <c r="L147" s="71"/>
      <c r="M147" s="71"/>
      <c r="N147" s="71"/>
      <c r="O147" s="71"/>
      <c r="P147" s="71"/>
      <c r="X147" s="71"/>
      <c r="Y147" s="71"/>
      <c r="Z147" s="71"/>
      <c r="AA147" s="71"/>
      <c r="AG147" s="71"/>
      <c r="AH147" s="71"/>
      <c r="AI147" s="71"/>
      <c r="AJ147" s="71"/>
      <c r="AL147" s="71"/>
      <c r="AM147" s="71"/>
      <c r="AN147" s="71"/>
      <c r="AO147" s="71"/>
      <c r="AP147" s="71"/>
      <c r="AQ147" s="71"/>
      <c r="AR147" s="71"/>
      <c r="AS147" s="71"/>
      <c r="AW147" s="71"/>
      <c r="AX147" s="71"/>
      <c r="BB147" s="71"/>
      <c r="BC147" s="71"/>
      <c r="BD147" s="71"/>
      <c r="BE147" s="71"/>
      <c r="BJ147" s="71"/>
      <c r="BS147" s="71"/>
      <c r="CG147" s="71"/>
    </row>
    <row r="148" spans="8:85" x14ac:dyDescent="0.25">
      <c r="H148" s="71"/>
      <c r="I148" s="71"/>
      <c r="J148" s="71"/>
      <c r="K148" s="71"/>
      <c r="L148" s="71"/>
      <c r="M148" s="71"/>
      <c r="N148" s="71"/>
      <c r="O148" s="71"/>
      <c r="P148" s="71"/>
      <c r="X148" s="71"/>
      <c r="Y148" s="71"/>
      <c r="Z148" s="71"/>
      <c r="AA148" s="71"/>
      <c r="AG148" s="71"/>
      <c r="AH148" s="71"/>
      <c r="AI148" s="71"/>
      <c r="AJ148" s="71"/>
      <c r="AL148" s="71"/>
      <c r="AM148" s="71"/>
      <c r="AN148" s="71"/>
      <c r="AO148" s="71"/>
      <c r="AP148" s="71"/>
      <c r="AQ148" s="71"/>
      <c r="AR148" s="71"/>
      <c r="AS148" s="71"/>
      <c r="AW148" s="71"/>
      <c r="AX148" s="71"/>
      <c r="BB148" s="71"/>
      <c r="BC148" s="71"/>
      <c r="BD148" s="71"/>
      <c r="BE148" s="71"/>
      <c r="BJ148" s="71"/>
      <c r="BS148" s="71"/>
      <c r="CG148" s="71"/>
    </row>
    <row r="149" spans="8:85" x14ac:dyDescent="0.25">
      <c r="H149" s="71"/>
      <c r="I149" s="71"/>
      <c r="J149" s="71"/>
      <c r="K149" s="71"/>
      <c r="L149" s="71"/>
      <c r="M149" s="71"/>
      <c r="N149" s="71"/>
      <c r="O149" s="71"/>
      <c r="P149" s="71"/>
      <c r="X149" s="71"/>
      <c r="Y149" s="71"/>
      <c r="Z149" s="71"/>
      <c r="AA149" s="71"/>
      <c r="AG149" s="71"/>
      <c r="AH149" s="71"/>
      <c r="AI149" s="71"/>
      <c r="AJ149" s="71"/>
      <c r="AL149" s="71"/>
      <c r="AM149" s="71"/>
      <c r="AN149" s="71"/>
      <c r="AO149" s="71"/>
      <c r="AP149" s="71"/>
      <c r="AQ149" s="71"/>
      <c r="AR149" s="71"/>
      <c r="AS149" s="71"/>
      <c r="AW149" s="71"/>
      <c r="AX149" s="71"/>
      <c r="BB149" s="71"/>
      <c r="BC149" s="71"/>
      <c r="BD149" s="71"/>
      <c r="BE149" s="71"/>
      <c r="BJ149" s="71"/>
      <c r="BS149" s="71"/>
      <c r="CG149" s="71"/>
    </row>
    <row r="150" spans="8:85" x14ac:dyDescent="0.25">
      <c r="H150" s="71"/>
      <c r="I150" s="71"/>
      <c r="J150" s="71"/>
      <c r="K150" s="71"/>
      <c r="L150" s="71"/>
      <c r="M150" s="71"/>
      <c r="N150" s="71"/>
      <c r="O150" s="71"/>
      <c r="P150" s="71"/>
      <c r="X150" s="71"/>
      <c r="Y150" s="71"/>
      <c r="Z150" s="71"/>
      <c r="AA150" s="71"/>
      <c r="AG150" s="71"/>
      <c r="AH150" s="71"/>
      <c r="AI150" s="71"/>
      <c r="AJ150" s="71"/>
      <c r="AL150" s="71"/>
      <c r="AM150" s="71"/>
      <c r="AN150" s="71"/>
      <c r="AO150" s="71"/>
      <c r="AP150" s="71"/>
      <c r="AQ150" s="71"/>
      <c r="AR150" s="71"/>
      <c r="AS150" s="71"/>
      <c r="AW150" s="71"/>
      <c r="AX150" s="71"/>
      <c r="BB150" s="71"/>
      <c r="BC150" s="71"/>
      <c r="BD150" s="71"/>
      <c r="BE150" s="71"/>
      <c r="BJ150" s="71"/>
      <c r="BS150" s="71"/>
      <c r="CG150" s="71"/>
    </row>
    <row r="151" spans="8:85" x14ac:dyDescent="0.25">
      <c r="H151" s="71"/>
      <c r="I151" s="71"/>
      <c r="J151" s="71"/>
      <c r="K151" s="71"/>
      <c r="L151" s="71"/>
      <c r="M151" s="71"/>
      <c r="N151" s="71"/>
      <c r="O151" s="71"/>
      <c r="P151" s="71"/>
      <c r="X151" s="71"/>
      <c r="Y151" s="71"/>
      <c r="Z151" s="71"/>
      <c r="AA151" s="71"/>
      <c r="AG151" s="71"/>
      <c r="AH151" s="71"/>
      <c r="AI151" s="71"/>
      <c r="AJ151" s="71"/>
      <c r="AL151" s="71"/>
      <c r="AM151" s="71"/>
      <c r="AN151" s="71"/>
      <c r="AO151" s="71"/>
      <c r="AP151" s="71"/>
      <c r="AQ151" s="71"/>
      <c r="AR151" s="71"/>
      <c r="AS151" s="71"/>
      <c r="AW151" s="71"/>
      <c r="AX151" s="71"/>
      <c r="BB151" s="71"/>
      <c r="BC151" s="71"/>
      <c r="BD151" s="71"/>
      <c r="BE151" s="71"/>
      <c r="BJ151" s="71"/>
      <c r="BS151" s="71"/>
      <c r="CG151" s="71"/>
    </row>
    <row r="152" spans="8:85" x14ac:dyDescent="0.25">
      <c r="H152" s="71"/>
      <c r="I152" s="71"/>
      <c r="J152" s="71"/>
      <c r="K152" s="71"/>
      <c r="L152" s="71"/>
      <c r="M152" s="71"/>
      <c r="N152" s="71"/>
      <c r="O152" s="71"/>
      <c r="P152" s="71"/>
      <c r="X152" s="71"/>
      <c r="Y152" s="71"/>
      <c r="Z152" s="71"/>
      <c r="AA152" s="71"/>
      <c r="AG152" s="71"/>
      <c r="AH152" s="71"/>
      <c r="AI152" s="71"/>
      <c r="AJ152" s="71"/>
      <c r="AL152" s="71"/>
      <c r="AM152" s="71"/>
      <c r="AN152" s="71"/>
      <c r="AO152" s="71"/>
      <c r="AP152" s="71"/>
      <c r="AQ152" s="71"/>
      <c r="AR152" s="71"/>
      <c r="AS152" s="71"/>
      <c r="AW152" s="71"/>
      <c r="AX152" s="71"/>
      <c r="BB152" s="71"/>
      <c r="BC152" s="71"/>
      <c r="BD152" s="71"/>
      <c r="BE152" s="71"/>
      <c r="BJ152" s="71"/>
      <c r="BS152" s="71"/>
      <c r="CG152" s="71"/>
    </row>
    <row r="153" spans="8:85" x14ac:dyDescent="0.25">
      <c r="H153" s="71"/>
      <c r="I153" s="71"/>
      <c r="J153" s="71"/>
      <c r="K153" s="71"/>
      <c r="L153" s="71"/>
      <c r="M153" s="71"/>
      <c r="N153" s="71"/>
      <c r="O153" s="71"/>
      <c r="P153" s="71"/>
      <c r="X153" s="71"/>
      <c r="Y153" s="71"/>
      <c r="Z153" s="71"/>
      <c r="AA153" s="71"/>
      <c r="AG153" s="71"/>
      <c r="AH153" s="71"/>
      <c r="AI153" s="71"/>
      <c r="AJ153" s="71"/>
      <c r="AL153" s="71"/>
      <c r="AM153" s="71"/>
      <c r="AN153" s="71"/>
      <c r="AO153" s="71"/>
      <c r="AP153" s="71"/>
      <c r="AQ153" s="71"/>
      <c r="AR153" s="71"/>
      <c r="AS153" s="71"/>
      <c r="AW153" s="71"/>
      <c r="AX153" s="71"/>
      <c r="BB153" s="71"/>
      <c r="BC153" s="71"/>
      <c r="BD153" s="71"/>
      <c r="BE153" s="71"/>
      <c r="BJ153" s="71"/>
      <c r="BS153" s="71"/>
      <c r="CG153" s="71"/>
    </row>
    <row r="154" spans="8:85" x14ac:dyDescent="0.25">
      <c r="H154" s="71"/>
      <c r="I154" s="71"/>
      <c r="J154" s="71"/>
      <c r="K154" s="71"/>
      <c r="L154" s="71"/>
      <c r="M154" s="71"/>
      <c r="N154" s="71"/>
      <c r="O154" s="71"/>
      <c r="P154" s="71"/>
      <c r="X154" s="71"/>
      <c r="Y154" s="71"/>
      <c r="Z154" s="71"/>
      <c r="AA154" s="71"/>
      <c r="AG154" s="71"/>
      <c r="AH154" s="71"/>
      <c r="AI154" s="71"/>
      <c r="AJ154" s="71"/>
      <c r="AL154" s="71"/>
      <c r="AM154" s="71"/>
      <c r="AN154" s="71"/>
      <c r="AO154" s="71"/>
      <c r="AP154" s="71"/>
      <c r="AQ154" s="71"/>
      <c r="AR154" s="71"/>
      <c r="AS154" s="71"/>
      <c r="AW154" s="71"/>
      <c r="AX154" s="71"/>
      <c r="BB154" s="71"/>
      <c r="BC154" s="71"/>
      <c r="BD154" s="71"/>
      <c r="BE154" s="71"/>
      <c r="BJ154" s="71"/>
      <c r="BS154" s="71"/>
      <c r="CG154" s="71"/>
    </row>
    <row r="155" spans="8:85" x14ac:dyDescent="0.25">
      <c r="H155" s="71"/>
      <c r="I155" s="71"/>
      <c r="J155" s="71"/>
      <c r="K155" s="71"/>
      <c r="L155" s="71"/>
      <c r="M155" s="71"/>
      <c r="N155" s="71"/>
      <c r="O155" s="71"/>
      <c r="P155" s="71"/>
      <c r="X155" s="71"/>
      <c r="Y155" s="71"/>
      <c r="Z155" s="71"/>
      <c r="AA155" s="71"/>
      <c r="AG155" s="71"/>
      <c r="AH155" s="71"/>
      <c r="AI155" s="71"/>
      <c r="AJ155" s="71"/>
      <c r="AL155" s="71"/>
      <c r="AM155" s="71"/>
      <c r="AN155" s="71"/>
      <c r="AO155" s="71"/>
      <c r="AP155" s="71"/>
      <c r="AQ155" s="71"/>
      <c r="AR155" s="71"/>
      <c r="AS155" s="71"/>
      <c r="AW155" s="71"/>
      <c r="AX155" s="71"/>
      <c r="BB155" s="71"/>
      <c r="BC155" s="71"/>
      <c r="BD155" s="71"/>
      <c r="BE155" s="71"/>
      <c r="BJ155" s="71"/>
      <c r="BS155" s="71"/>
      <c r="CG155" s="71"/>
    </row>
    <row r="156" spans="8:85" x14ac:dyDescent="0.25">
      <c r="H156" s="71"/>
      <c r="I156" s="71"/>
      <c r="J156" s="71"/>
      <c r="K156" s="71"/>
      <c r="L156" s="71"/>
      <c r="M156" s="71"/>
      <c r="N156" s="71"/>
      <c r="O156" s="71"/>
      <c r="P156" s="71"/>
      <c r="X156" s="71"/>
      <c r="Y156" s="71"/>
      <c r="Z156" s="71"/>
      <c r="AA156" s="71"/>
      <c r="AG156" s="71"/>
      <c r="AH156" s="71"/>
      <c r="AI156" s="71"/>
      <c r="AJ156" s="71"/>
      <c r="AL156" s="71"/>
      <c r="AM156" s="71"/>
      <c r="AN156" s="71"/>
      <c r="AO156" s="71"/>
      <c r="AP156" s="71"/>
      <c r="AQ156" s="71"/>
      <c r="AR156" s="71"/>
      <c r="AS156" s="71"/>
      <c r="AW156" s="71"/>
      <c r="AX156" s="71"/>
      <c r="BB156" s="71"/>
      <c r="BC156" s="71"/>
      <c r="BD156" s="71"/>
      <c r="BE156" s="71"/>
      <c r="BJ156" s="71"/>
      <c r="BS156" s="71"/>
      <c r="CG156" s="71"/>
    </row>
    <row r="157" spans="8:85" x14ac:dyDescent="0.25">
      <c r="H157" s="71"/>
      <c r="I157" s="71"/>
      <c r="J157" s="71"/>
      <c r="K157" s="71"/>
      <c r="L157" s="71"/>
      <c r="M157" s="71"/>
      <c r="N157" s="71"/>
      <c r="O157" s="71"/>
      <c r="P157" s="71"/>
      <c r="X157" s="71"/>
      <c r="Y157" s="71"/>
      <c r="Z157" s="71"/>
      <c r="AA157" s="71"/>
      <c r="AG157" s="71"/>
      <c r="AH157" s="71"/>
      <c r="AI157" s="71"/>
      <c r="AJ157" s="71"/>
      <c r="AL157" s="71"/>
      <c r="AM157" s="71"/>
      <c r="AN157" s="71"/>
      <c r="AO157" s="71"/>
      <c r="AP157" s="71"/>
      <c r="AQ157" s="71"/>
      <c r="AR157" s="71"/>
      <c r="AS157" s="71"/>
      <c r="AW157" s="71"/>
      <c r="AX157" s="71"/>
      <c r="BB157" s="71"/>
      <c r="BC157" s="71"/>
      <c r="BD157" s="71"/>
      <c r="BE157" s="71"/>
      <c r="BJ157" s="71"/>
      <c r="BS157" s="71"/>
      <c r="CG157" s="71"/>
    </row>
    <row r="158" spans="8:85" x14ac:dyDescent="0.25">
      <c r="H158" s="71"/>
      <c r="I158" s="71"/>
      <c r="J158" s="71"/>
      <c r="K158" s="71"/>
      <c r="L158" s="71"/>
      <c r="M158" s="71"/>
      <c r="N158" s="71"/>
      <c r="O158" s="71"/>
      <c r="P158" s="71"/>
      <c r="X158" s="71"/>
      <c r="Y158" s="71"/>
      <c r="Z158" s="71"/>
      <c r="AA158" s="71"/>
      <c r="AG158" s="71"/>
      <c r="AH158" s="71"/>
      <c r="AI158" s="71"/>
      <c r="AJ158" s="71"/>
      <c r="AL158" s="71"/>
      <c r="AM158" s="71"/>
      <c r="AN158" s="71"/>
      <c r="AO158" s="71"/>
      <c r="AP158" s="71"/>
      <c r="AQ158" s="71"/>
      <c r="AR158" s="71"/>
      <c r="AS158" s="71"/>
      <c r="AW158" s="71"/>
      <c r="AX158" s="71"/>
      <c r="BB158" s="71"/>
      <c r="BC158" s="71"/>
      <c r="BD158" s="71"/>
      <c r="BE158" s="71"/>
      <c r="BJ158" s="71"/>
      <c r="BS158" s="71"/>
      <c r="CG158" s="71"/>
    </row>
    <row r="159" spans="8:85" x14ac:dyDescent="0.25">
      <c r="H159" s="71"/>
      <c r="I159" s="71"/>
      <c r="J159" s="71"/>
      <c r="K159" s="71"/>
      <c r="L159" s="71"/>
      <c r="M159" s="71"/>
      <c r="N159" s="71"/>
      <c r="O159" s="71"/>
      <c r="P159" s="71"/>
      <c r="X159" s="71"/>
      <c r="Y159" s="71"/>
      <c r="Z159" s="71"/>
      <c r="AA159" s="71"/>
      <c r="AG159" s="71"/>
      <c r="AH159" s="71"/>
      <c r="AI159" s="71"/>
      <c r="AJ159" s="71"/>
      <c r="AL159" s="71"/>
      <c r="AM159" s="71"/>
      <c r="AN159" s="71"/>
      <c r="AO159" s="71"/>
      <c r="AP159" s="71"/>
      <c r="AQ159" s="71"/>
      <c r="AR159" s="71"/>
      <c r="AS159" s="71"/>
      <c r="AW159" s="71"/>
      <c r="AX159" s="71"/>
      <c r="BB159" s="71"/>
      <c r="BC159" s="71"/>
      <c r="BD159" s="71"/>
      <c r="BE159" s="71"/>
      <c r="BJ159" s="71"/>
      <c r="BS159" s="71"/>
      <c r="CG159" s="71"/>
    </row>
    <row r="160" spans="8:85" x14ac:dyDescent="0.25">
      <c r="H160" s="71"/>
      <c r="I160" s="71"/>
      <c r="J160" s="71"/>
      <c r="K160" s="71"/>
      <c r="L160" s="71"/>
      <c r="M160" s="71"/>
      <c r="N160" s="71"/>
      <c r="O160" s="71"/>
      <c r="P160" s="71"/>
      <c r="X160" s="71"/>
      <c r="Y160" s="71"/>
      <c r="Z160" s="71"/>
      <c r="AA160" s="71"/>
      <c r="AG160" s="71"/>
      <c r="AH160" s="71"/>
      <c r="AI160" s="71"/>
      <c r="AJ160" s="71"/>
      <c r="AL160" s="71"/>
      <c r="AM160" s="71"/>
      <c r="AN160" s="71"/>
      <c r="AO160" s="71"/>
      <c r="AP160" s="71"/>
      <c r="AQ160" s="71"/>
      <c r="AR160" s="71"/>
      <c r="AS160" s="71"/>
      <c r="AW160" s="71"/>
      <c r="AX160" s="71"/>
      <c r="BB160" s="71"/>
      <c r="BC160" s="71"/>
      <c r="BD160" s="71"/>
      <c r="BE160" s="71"/>
      <c r="BJ160" s="71"/>
      <c r="BS160" s="71"/>
      <c r="CG160" s="71"/>
    </row>
    <row r="161" spans="8:85" x14ac:dyDescent="0.25">
      <c r="H161" s="71"/>
      <c r="I161" s="71"/>
      <c r="J161" s="71"/>
      <c r="K161" s="71"/>
      <c r="L161" s="71"/>
      <c r="M161" s="71"/>
      <c r="N161" s="71"/>
      <c r="O161" s="71"/>
      <c r="P161" s="71"/>
      <c r="X161" s="71"/>
      <c r="Y161" s="71"/>
      <c r="Z161" s="71"/>
      <c r="AA161" s="71"/>
      <c r="AG161" s="71"/>
      <c r="AH161" s="71"/>
      <c r="AI161" s="71"/>
      <c r="AJ161" s="71"/>
      <c r="AL161" s="71"/>
      <c r="AM161" s="71"/>
      <c r="AN161" s="71"/>
      <c r="AO161" s="71"/>
      <c r="AP161" s="71"/>
      <c r="AQ161" s="71"/>
      <c r="AR161" s="71"/>
      <c r="AS161" s="71"/>
      <c r="AW161" s="71"/>
      <c r="AX161" s="71"/>
      <c r="BB161" s="71"/>
      <c r="BC161" s="71"/>
      <c r="BD161" s="71"/>
      <c r="BE161" s="71"/>
      <c r="BJ161" s="71"/>
      <c r="BS161" s="71"/>
      <c r="CG161" s="71"/>
    </row>
    <row r="162" spans="8:85" x14ac:dyDescent="0.25">
      <c r="H162" s="71"/>
      <c r="I162" s="71"/>
      <c r="J162" s="71"/>
      <c r="K162" s="71"/>
      <c r="L162" s="71"/>
      <c r="M162" s="71"/>
      <c r="N162" s="71"/>
      <c r="O162" s="71"/>
      <c r="P162" s="71"/>
      <c r="X162" s="71"/>
      <c r="Y162" s="71"/>
      <c r="Z162" s="71"/>
      <c r="AA162" s="71"/>
      <c r="AG162" s="71"/>
      <c r="AH162" s="71"/>
      <c r="AI162" s="71"/>
      <c r="AJ162" s="71"/>
      <c r="AL162" s="71"/>
      <c r="AM162" s="71"/>
      <c r="AN162" s="71"/>
      <c r="AO162" s="71"/>
      <c r="AP162" s="71"/>
      <c r="AQ162" s="71"/>
      <c r="AR162" s="71"/>
      <c r="AS162" s="71"/>
      <c r="AW162" s="71"/>
      <c r="AX162" s="71"/>
      <c r="BB162" s="71"/>
      <c r="BC162" s="71"/>
      <c r="BD162" s="71"/>
      <c r="BE162" s="71"/>
      <c r="BJ162" s="71"/>
      <c r="BS162" s="71"/>
      <c r="CG162" s="71"/>
    </row>
    <row r="163" spans="8:85" x14ac:dyDescent="0.25">
      <c r="H163" s="71"/>
      <c r="I163" s="71"/>
      <c r="J163" s="71"/>
      <c r="K163" s="71"/>
      <c r="L163" s="71"/>
      <c r="M163" s="71"/>
      <c r="N163" s="71"/>
      <c r="O163" s="71"/>
      <c r="P163" s="71"/>
      <c r="X163" s="71"/>
      <c r="Y163" s="71"/>
      <c r="Z163" s="71"/>
      <c r="AA163" s="71"/>
      <c r="AG163" s="71"/>
      <c r="AH163" s="71"/>
      <c r="AI163" s="71"/>
      <c r="AJ163" s="71"/>
      <c r="AL163" s="71"/>
      <c r="AM163" s="71"/>
      <c r="AN163" s="71"/>
      <c r="AO163" s="71"/>
      <c r="AP163" s="71"/>
      <c r="AQ163" s="71"/>
      <c r="AR163" s="71"/>
      <c r="AS163" s="71"/>
      <c r="AW163" s="71"/>
      <c r="AX163" s="71"/>
      <c r="BB163" s="71"/>
      <c r="BC163" s="71"/>
      <c r="BD163" s="71"/>
      <c r="BE163" s="71"/>
      <c r="BJ163" s="71"/>
      <c r="BS163" s="71"/>
      <c r="CG163" s="71"/>
    </row>
    <row r="164" spans="8:85" x14ac:dyDescent="0.25">
      <c r="H164" s="71"/>
      <c r="I164" s="71"/>
      <c r="J164" s="71"/>
      <c r="K164" s="71"/>
      <c r="L164" s="71"/>
      <c r="M164" s="71"/>
      <c r="N164" s="71"/>
      <c r="O164" s="71"/>
      <c r="P164" s="71"/>
      <c r="X164" s="71"/>
      <c r="Y164" s="71"/>
      <c r="Z164" s="71"/>
      <c r="AA164" s="71"/>
      <c r="AG164" s="71"/>
      <c r="AH164" s="71"/>
      <c r="AI164" s="71"/>
      <c r="AJ164" s="71"/>
      <c r="AL164" s="71"/>
      <c r="AM164" s="71"/>
      <c r="AN164" s="71"/>
      <c r="AO164" s="71"/>
      <c r="AP164" s="71"/>
      <c r="AQ164" s="71"/>
      <c r="AR164" s="71"/>
      <c r="AS164" s="71"/>
      <c r="AW164" s="71"/>
      <c r="AX164" s="71"/>
      <c r="BB164" s="71"/>
      <c r="BC164" s="71"/>
      <c r="BD164" s="71"/>
      <c r="BE164" s="71"/>
      <c r="BJ164" s="71"/>
      <c r="BS164" s="71"/>
      <c r="CG164" s="71"/>
    </row>
    <row r="165" spans="8:85" x14ac:dyDescent="0.25">
      <c r="H165" s="71"/>
      <c r="I165" s="71"/>
      <c r="J165" s="71"/>
      <c r="K165" s="71"/>
      <c r="L165" s="71"/>
      <c r="M165" s="71"/>
      <c r="N165" s="71"/>
      <c r="O165" s="71"/>
      <c r="P165" s="71"/>
      <c r="X165" s="71"/>
      <c r="Y165" s="71"/>
      <c r="Z165" s="71"/>
      <c r="AA165" s="71"/>
      <c r="AG165" s="71"/>
      <c r="AH165" s="71"/>
      <c r="AI165" s="71"/>
      <c r="AJ165" s="71"/>
      <c r="AL165" s="71"/>
      <c r="AM165" s="71"/>
      <c r="AN165" s="71"/>
      <c r="AO165" s="71"/>
      <c r="AP165" s="71"/>
      <c r="AQ165" s="71"/>
      <c r="AR165" s="71"/>
      <c r="AS165" s="71"/>
      <c r="AW165" s="71"/>
      <c r="AX165" s="71"/>
      <c r="BB165" s="71"/>
      <c r="BC165" s="71"/>
      <c r="BD165" s="71"/>
      <c r="BE165" s="71"/>
      <c r="BJ165" s="71"/>
      <c r="BS165" s="71"/>
      <c r="CG165" s="71"/>
    </row>
    <row r="166" spans="8:85" x14ac:dyDescent="0.25">
      <c r="H166" s="71"/>
      <c r="I166" s="71"/>
      <c r="J166" s="71"/>
      <c r="K166" s="71"/>
      <c r="L166" s="71"/>
      <c r="M166" s="71"/>
      <c r="N166" s="71"/>
      <c r="O166" s="71"/>
      <c r="P166" s="71"/>
      <c r="X166" s="71"/>
      <c r="Y166" s="71"/>
      <c r="Z166" s="71"/>
      <c r="AA166" s="71"/>
      <c r="AG166" s="71"/>
      <c r="AH166" s="71"/>
      <c r="AI166" s="71"/>
      <c r="AJ166" s="71"/>
      <c r="AL166" s="71"/>
      <c r="AM166" s="71"/>
      <c r="AN166" s="71"/>
      <c r="AO166" s="71"/>
      <c r="AP166" s="71"/>
      <c r="AQ166" s="71"/>
      <c r="AR166" s="71"/>
      <c r="AS166" s="71"/>
      <c r="AW166" s="71"/>
      <c r="AX166" s="71"/>
      <c r="BB166" s="71"/>
      <c r="BC166" s="71"/>
      <c r="BD166" s="71"/>
      <c r="BE166" s="71"/>
      <c r="BJ166" s="71"/>
      <c r="BS166" s="71"/>
      <c r="CG166" s="71"/>
    </row>
    <row r="167" spans="8:85" x14ac:dyDescent="0.25">
      <c r="H167" s="71"/>
      <c r="I167" s="71"/>
      <c r="J167" s="71"/>
      <c r="K167" s="71"/>
      <c r="L167" s="71"/>
      <c r="M167" s="71"/>
      <c r="N167" s="71"/>
      <c r="O167" s="71"/>
      <c r="P167" s="71"/>
      <c r="X167" s="71"/>
      <c r="Y167" s="71"/>
      <c r="Z167" s="71"/>
      <c r="AA167" s="71"/>
      <c r="AG167" s="71"/>
      <c r="AH167" s="71"/>
      <c r="AI167" s="71"/>
      <c r="AJ167" s="71"/>
      <c r="AL167" s="71"/>
      <c r="AM167" s="71"/>
      <c r="AN167" s="71"/>
      <c r="AO167" s="71"/>
      <c r="AP167" s="71"/>
      <c r="AQ167" s="71"/>
      <c r="AR167" s="71"/>
      <c r="AS167" s="71"/>
      <c r="AW167" s="71"/>
      <c r="AX167" s="71"/>
      <c r="BB167" s="71"/>
      <c r="BC167" s="71"/>
      <c r="BD167" s="71"/>
      <c r="BE167" s="71"/>
      <c r="BJ167" s="71"/>
      <c r="BS167" s="71"/>
      <c r="CG167" s="71"/>
    </row>
    <row r="168" spans="8:85" x14ac:dyDescent="0.25">
      <c r="H168" s="71"/>
      <c r="I168" s="71"/>
      <c r="J168" s="71"/>
      <c r="K168" s="71"/>
      <c r="L168" s="71"/>
      <c r="M168" s="71"/>
      <c r="N168" s="71"/>
      <c r="O168" s="71"/>
      <c r="P168" s="71"/>
      <c r="X168" s="71"/>
      <c r="Y168" s="71"/>
      <c r="Z168" s="71"/>
      <c r="AA168" s="71"/>
      <c r="AG168" s="71"/>
      <c r="AH168" s="71"/>
      <c r="AI168" s="71"/>
      <c r="AJ168" s="71"/>
      <c r="AL168" s="71"/>
      <c r="AM168" s="71"/>
      <c r="AN168" s="71"/>
      <c r="AO168" s="71"/>
      <c r="AP168" s="71"/>
      <c r="AQ168" s="71"/>
      <c r="AR168" s="71"/>
      <c r="AS168" s="71"/>
      <c r="AW168" s="71"/>
      <c r="AX168" s="71"/>
      <c r="BB168" s="71"/>
      <c r="BC168" s="71"/>
      <c r="BD168" s="71"/>
      <c r="BE168" s="71"/>
      <c r="BJ168" s="71"/>
      <c r="BS168" s="71"/>
      <c r="CG168" s="71"/>
    </row>
    <row r="169" spans="8:85" x14ac:dyDescent="0.25">
      <c r="H169" s="71"/>
      <c r="I169" s="71"/>
      <c r="J169" s="71"/>
      <c r="K169" s="71"/>
      <c r="L169" s="71"/>
      <c r="M169" s="71"/>
      <c r="N169" s="71"/>
      <c r="O169" s="71"/>
      <c r="P169" s="71"/>
      <c r="X169" s="71"/>
      <c r="Y169" s="71"/>
      <c r="Z169" s="71"/>
      <c r="AA169" s="71"/>
      <c r="AG169" s="71"/>
      <c r="AH169" s="71"/>
      <c r="AI169" s="71"/>
      <c r="AJ169" s="71"/>
      <c r="AL169" s="71"/>
      <c r="AM169" s="71"/>
      <c r="AN169" s="71"/>
      <c r="AO169" s="71"/>
      <c r="AP169" s="71"/>
      <c r="AQ169" s="71"/>
      <c r="AR169" s="71"/>
      <c r="AS169" s="71"/>
      <c r="AW169" s="71"/>
      <c r="AX169" s="71"/>
      <c r="BB169" s="71"/>
      <c r="BC169" s="71"/>
      <c r="BD169" s="71"/>
      <c r="BE169" s="71"/>
      <c r="BJ169" s="71"/>
      <c r="BS169" s="71"/>
      <c r="CG169" s="71"/>
    </row>
    <row r="170" spans="8:85" x14ac:dyDescent="0.25">
      <c r="H170" s="71"/>
      <c r="I170" s="71"/>
      <c r="J170" s="71"/>
      <c r="K170" s="71"/>
      <c r="L170" s="71"/>
      <c r="M170" s="71"/>
      <c r="N170" s="71"/>
      <c r="O170" s="71"/>
      <c r="P170" s="71"/>
      <c r="X170" s="71"/>
      <c r="Y170" s="71"/>
      <c r="Z170" s="71"/>
      <c r="AA170" s="71"/>
      <c r="AG170" s="71"/>
      <c r="AH170" s="71"/>
      <c r="AI170" s="71"/>
      <c r="AJ170" s="71"/>
      <c r="AL170" s="71"/>
      <c r="AM170" s="71"/>
      <c r="AN170" s="71"/>
      <c r="AO170" s="71"/>
      <c r="AP170" s="71"/>
      <c r="AQ170" s="71"/>
      <c r="AR170" s="71"/>
      <c r="AS170" s="71"/>
      <c r="AW170" s="71"/>
      <c r="AX170" s="71"/>
      <c r="BB170" s="71"/>
      <c r="BC170" s="71"/>
      <c r="BD170" s="71"/>
      <c r="BE170" s="71"/>
      <c r="BJ170" s="71"/>
      <c r="BS170" s="71"/>
      <c r="CG170" s="71"/>
    </row>
    <row r="171" spans="8:85" x14ac:dyDescent="0.25">
      <c r="H171" s="71"/>
      <c r="I171" s="71"/>
      <c r="J171" s="71"/>
      <c r="K171" s="71"/>
      <c r="L171" s="71"/>
      <c r="M171" s="71"/>
      <c r="N171" s="71"/>
      <c r="O171" s="71"/>
      <c r="P171" s="71"/>
      <c r="X171" s="71"/>
      <c r="Y171" s="71"/>
      <c r="Z171" s="71"/>
      <c r="AA171" s="71"/>
      <c r="AG171" s="71"/>
      <c r="AH171" s="71"/>
      <c r="AI171" s="71"/>
      <c r="AJ171" s="71"/>
      <c r="AL171" s="71"/>
      <c r="AM171" s="71"/>
      <c r="AN171" s="71"/>
      <c r="AO171" s="71"/>
      <c r="AP171" s="71"/>
      <c r="AQ171" s="71"/>
      <c r="AR171" s="71"/>
      <c r="AS171" s="71"/>
      <c r="AW171" s="71"/>
      <c r="AX171" s="71"/>
      <c r="BB171" s="71"/>
      <c r="BC171" s="71"/>
      <c r="BD171" s="71"/>
      <c r="BE171" s="71"/>
      <c r="BJ171" s="71"/>
      <c r="BS171" s="71"/>
      <c r="CG171" s="71"/>
    </row>
    <row r="172" spans="8:85" x14ac:dyDescent="0.25">
      <c r="H172" s="71"/>
      <c r="I172" s="71"/>
      <c r="J172" s="71"/>
      <c r="K172" s="71"/>
      <c r="L172" s="71"/>
      <c r="M172" s="71"/>
      <c r="N172" s="71"/>
      <c r="O172" s="71"/>
      <c r="P172" s="71"/>
      <c r="X172" s="71"/>
      <c r="Y172" s="71"/>
      <c r="Z172" s="71"/>
      <c r="AA172" s="71"/>
      <c r="AG172" s="71"/>
      <c r="AH172" s="71"/>
      <c r="AI172" s="71"/>
      <c r="AJ172" s="71"/>
      <c r="AL172" s="71"/>
      <c r="AM172" s="71"/>
      <c r="AN172" s="71"/>
      <c r="AO172" s="71"/>
      <c r="AP172" s="71"/>
      <c r="AQ172" s="71"/>
      <c r="AR172" s="71"/>
      <c r="AS172" s="71"/>
      <c r="AW172" s="71"/>
      <c r="AX172" s="71"/>
      <c r="BB172" s="71"/>
      <c r="BC172" s="71"/>
      <c r="BD172" s="71"/>
      <c r="BE172" s="71"/>
      <c r="BJ172" s="71"/>
      <c r="BS172" s="71"/>
      <c r="CG172" s="71"/>
    </row>
    <row r="173" spans="8:85" x14ac:dyDescent="0.25">
      <c r="H173" s="71"/>
      <c r="I173" s="71"/>
      <c r="J173" s="71"/>
      <c r="K173" s="71"/>
      <c r="L173" s="71"/>
      <c r="M173" s="71"/>
      <c r="N173" s="71"/>
      <c r="O173" s="71"/>
      <c r="P173" s="71"/>
      <c r="X173" s="71"/>
      <c r="Y173" s="71"/>
      <c r="Z173" s="71"/>
      <c r="AA173" s="71"/>
      <c r="AG173" s="71"/>
      <c r="AH173" s="71"/>
      <c r="AI173" s="71"/>
      <c r="AJ173" s="71"/>
      <c r="AL173" s="71"/>
      <c r="AM173" s="71"/>
      <c r="AN173" s="71"/>
      <c r="AO173" s="71"/>
      <c r="AP173" s="71"/>
      <c r="AQ173" s="71"/>
      <c r="AR173" s="71"/>
      <c r="AS173" s="71"/>
      <c r="AW173" s="71"/>
      <c r="AX173" s="71"/>
      <c r="BB173" s="71"/>
      <c r="BC173" s="71"/>
      <c r="BD173" s="71"/>
      <c r="BE173" s="71"/>
      <c r="BJ173" s="71"/>
      <c r="BS173" s="71"/>
      <c r="CG173" s="71"/>
    </row>
    <row r="174" spans="8:85" x14ac:dyDescent="0.25">
      <c r="H174" s="71"/>
      <c r="I174" s="71"/>
      <c r="J174" s="71"/>
      <c r="K174" s="71"/>
      <c r="L174" s="71"/>
      <c r="M174" s="71"/>
      <c r="N174" s="71"/>
      <c r="O174" s="71"/>
      <c r="P174" s="71"/>
      <c r="X174" s="71"/>
      <c r="Y174" s="71"/>
      <c r="Z174" s="71"/>
      <c r="AA174" s="71"/>
      <c r="AG174" s="71"/>
      <c r="AH174" s="71"/>
      <c r="AI174" s="71"/>
      <c r="AJ174" s="71"/>
      <c r="AL174" s="71"/>
      <c r="AM174" s="71"/>
      <c r="AN174" s="71"/>
      <c r="AO174" s="71"/>
      <c r="AP174" s="71"/>
      <c r="AQ174" s="71"/>
      <c r="AR174" s="71"/>
      <c r="AS174" s="71"/>
      <c r="AW174" s="71"/>
      <c r="AX174" s="71"/>
      <c r="BB174" s="71"/>
      <c r="BC174" s="71"/>
      <c r="BD174" s="71"/>
      <c r="BE174" s="71"/>
      <c r="BJ174" s="71"/>
      <c r="BS174" s="71"/>
      <c r="CG174" s="71"/>
    </row>
    <row r="175" spans="8:85" x14ac:dyDescent="0.25">
      <c r="H175" s="71"/>
      <c r="I175" s="71"/>
      <c r="J175" s="71"/>
      <c r="K175" s="71"/>
      <c r="L175" s="71"/>
      <c r="M175" s="71"/>
      <c r="N175" s="71"/>
      <c r="O175" s="71"/>
      <c r="P175" s="71"/>
      <c r="X175" s="71"/>
      <c r="Y175" s="71"/>
      <c r="Z175" s="71"/>
      <c r="AA175" s="71"/>
      <c r="AG175" s="71"/>
      <c r="AH175" s="71"/>
      <c r="AI175" s="71"/>
      <c r="AJ175" s="71"/>
      <c r="AL175" s="71"/>
      <c r="AM175" s="71"/>
      <c r="AN175" s="71"/>
      <c r="AO175" s="71"/>
      <c r="AP175" s="71"/>
      <c r="AQ175" s="71"/>
      <c r="AR175" s="71"/>
      <c r="AS175" s="71"/>
      <c r="AW175" s="71"/>
      <c r="AX175" s="71"/>
      <c r="BB175" s="71"/>
      <c r="BC175" s="71"/>
      <c r="BD175" s="71"/>
      <c r="BE175" s="71"/>
      <c r="BJ175" s="71"/>
      <c r="BS175" s="71"/>
      <c r="CG175" s="71"/>
    </row>
    <row r="176" spans="8:85" x14ac:dyDescent="0.25">
      <c r="H176" s="71"/>
      <c r="I176" s="71"/>
      <c r="J176" s="71"/>
      <c r="K176" s="71"/>
      <c r="L176" s="71"/>
      <c r="M176" s="71"/>
      <c r="N176" s="71"/>
      <c r="O176" s="71"/>
      <c r="P176" s="71"/>
      <c r="X176" s="71"/>
      <c r="Y176" s="71"/>
      <c r="Z176" s="71"/>
      <c r="AA176" s="71"/>
      <c r="AG176" s="71"/>
      <c r="AH176" s="71"/>
      <c r="AI176" s="71"/>
      <c r="AJ176" s="71"/>
      <c r="AL176" s="71"/>
      <c r="AM176" s="71"/>
      <c r="AN176" s="71"/>
      <c r="AO176" s="71"/>
      <c r="AP176" s="71"/>
      <c r="AQ176" s="71"/>
      <c r="AR176" s="71"/>
      <c r="AS176" s="71"/>
      <c r="AW176" s="71"/>
      <c r="AX176" s="71"/>
      <c r="BB176" s="71"/>
      <c r="BC176" s="71"/>
      <c r="BD176" s="71"/>
      <c r="BE176" s="71"/>
      <c r="BJ176" s="71"/>
      <c r="BS176" s="71"/>
      <c r="CG176" s="71"/>
    </row>
    <row r="177" spans="8:85" x14ac:dyDescent="0.25">
      <c r="H177" s="71"/>
      <c r="I177" s="71"/>
      <c r="J177" s="71"/>
      <c r="K177" s="71"/>
      <c r="L177" s="71"/>
      <c r="M177" s="71"/>
      <c r="N177" s="71"/>
      <c r="O177" s="71"/>
      <c r="P177" s="71"/>
      <c r="X177" s="71"/>
      <c r="Y177" s="71"/>
      <c r="Z177" s="71"/>
      <c r="AA177" s="71"/>
      <c r="AG177" s="71"/>
      <c r="AH177" s="71"/>
      <c r="AI177" s="71"/>
      <c r="AJ177" s="71"/>
      <c r="AL177" s="71"/>
      <c r="AM177" s="71"/>
      <c r="AN177" s="71"/>
      <c r="AO177" s="71"/>
      <c r="AP177" s="71"/>
      <c r="AQ177" s="71"/>
      <c r="AR177" s="71"/>
      <c r="AS177" s="71"/>
      <c r="AW177" s="71"/>
      <c r="AX177" s="71"/>
      <c r="BB177" s="71"/>
      <c r="BC177" s="71"/>
      <c r="BD177" s="71"/>
      <c r="BE177" s="71"/>
      <c r="BJ177" s="71"/>
      <c r="BS177" s="71"/>
      <c r="CG177" s="71"/>
    </row>
    <row r="178" spans="8:85" x14ac:dyDescent="0.25">
      <c r="H178" s="71"/>
      <c r="I178" s="71"/>
      <c r="J178" s="71"/>
      <c r="K178" s="71"/>
      <c r="L178" s="71"/>
      <c r="M178" s="71"/>
      <c r="N178" s="71"/>
      <c r="O178" s="71"/>
      <c r="P178" s="71"/>
      <c r="X178" s="71"/>
      <c r="Y178" s="71"/>
      <c r="Z178" s="71"/>
      <c r="AA178" s="71"/>
      <c r="AG178" s="71"/>
      <c r="AH178" s="71"/>
      <c r="AI178" s="71"/>
      <c r="AJ178" s="71"/>
      <c r="AL178" s="71"/>
      <c r="AM178" s="71"/>
      <c r="AN178" s="71"/>
      <c r="AO178" s="71"/>
      <c r="AP178" s="71"/>
      <c r="AQ178" s="71"/>
      <c r="AR178" s="71"/>
      <c r="AS178" s="71"/>
      <c r="AW178" s="71"/>
      <c r="AX178" s="71"/>
      <c r="BB178" s="71"/>
      <c r="BC178" s="71"/>
      <c r="BD178" s="71"/>
      <c r="BE178" s="71"/>
      <c r="BJ178" s="71"/>
      <c r="BS178" s="71"/>
      <c r="CG178" s="71"/>
    </row>
    <row r="179" spans="8:85" x14ac:dyDescent="0.25">
      <c r="H179" s="71"/>
      <c r="I179" s="71"/>
      <c r="J179" s="71"/>
      <c r="K179" s="71"/>
      <c r="L179" s="71"/>
      <c r="M179" s="71"/>
      <c r="N179" s="71"/>
      <c r="O179" s="71"/>
      <c r="P179" s="71"/>
      <c r="X179" s="71"/>
      <c r="Y179" s="71"/>
      <c r="Z179" s="71"/>
      <c r="AA179" s="71"/>
      <c r="AG179" s="71"/>
      <c r="AH179" s="71"/>
      <c r="AI179" s="71"/>
      <c r="AJ179" s="71"/>
      <c r="AL179" s="71"/>
      <c r="AM179" s="71"/>
      <c r="AN179" s="71"/>
      <c r="AO179" s="71"/>
      <c r="AP179" s="71"/>
      <c r="AQ179" s="71"/>
      <c r="AR179" s="71"/>
      <c r="AS179" s="71"/>
      <c r="AW179" s="71"/>
      <c r="AX179" s="71"/>
      <c r="BB179" s="71"/>
      <c r="BC179" s="71"/>
      <c r="BD179" s="71"/>
      <c r="BE179" s="71"/>
      <c r="BJ179" s="71"/>
      <c r="BS179" s="71"/>
      <c r="CG179" s="71"/>
    </row>
    <row r="180" spans="8:85" x14ac:dyDescent="0.25">
      <c r="H180" s="71"/>
      <c r="I180" s="71"/>
      <c r="J180" s="71"/>
      <c r="K180" s="71"/>
      <c r="L180" s="71"/>
      <c r="M180" s="71"/>
      <c r="N180" s="71"/>
      <c r="O180" s="71"/>
      <c r="P180" s="71"/>
      <c r="X180" s="71"/>
      <c r="Y180" s="71"/>
      <c r="Z180" s="71"/>
      <c r="AA180" s="71"/>
      <c r="AG180" s="71"/>
      <c r="AH180" s="71"/>
      <c r="AI180" s="71"/>
      <c r="AJ180" s="71"/>
      <c r="AL180" s="71"/>
      <c r="AM180" s="71"/>
      <c r="AN180" s="71"/>
      <c r="AO180" s="71"/>
      <c r="AP180" s="71"/>
      <c r="AQ180" s="71"/>
      <c r="AR180" s="71"/>
      <c r="AS180" s="71"/>
      <c r="AW180" s="71"/>
      <c r="AX180" s="71"/>
      <c r="BB180" s="71"/>
      <c r="BC180" s="71"/>
      <c r="BD180" s="71"/>
      <c r="BE180" s="71"/>
      <c r="BJ180" s="71"/>
      <c r="BS180" s="71"/>
      <c r="CG180" s="71"/>
    </row>
    <row r="181" spans="8:85" x14ac:dyDescent="0.25">
      <c r="H181" s="71"/>
      <c r="I181" s="71"/>
      <c r="J181" s="71"/>
      <c r="K181" s="71"/>
      <c r="L181" s="71"/>
      <c r="M181" s="71"/>
      <c r="N181" s="71"/>
      <c r="O181" s="71"/>
      <c r="P181" s="71"/>
      <c r="X181" s="71"/>
      <c r="Y181" s="71"/>
      <c r="Z181" s="71"/>
      <c r="AA181" s="71"/>
      <c r="AG181" s="71"/>
      <c r="AH181" s="71"/>
      <c r="AI181" s="71"/>
      <c r="AJ181" s="71"/>
      <c r="AL181" s="71"/>
      <c r="AM181" s="71"/>
      <c r="AN181" s="71"/>
      <c r="AO181" s="71"/>
      <c r="AP181" s="71"/>
      <c r="AQ181" s="71"/>
      <c r="AR181" s="71"/>
      <c r="AS181" s="71"/>
      <c r="AW181" s="71"/>
      <c r="AX181" s="71"/>
      <c r="BB181" s="71"/>
      <c r="BC181" s="71"/>
      <c r="BD181" s="71"/>
      <c r="BE181" s="71"/>
      <c r="BJ181" s="71"/>
      <c r="BS181" s="71"/>
      <c r="CG181" s="71"/>
    </row>
    <row r="182" spans="8:85" x14ac:dyDescent="0.25">
      <c r="H182" s="71"/>
      <c r="I182" s="71"/>
      <c r="J182" s="71"/>
      <c r="K182" s="71"/>
      <c r="L182" s="71"/>
      <c r="M182" s="71"/>
      <c r="N182" s="71"/>
      <c r="O182" s="71"/>
      <c r="P182" s="71"/>
      <c r="X182" s="71"/>
      <c r="Y182" s="71"/>
      <c r="Z182" s="71"/>
      <c r="AA182" s="71"/>
      <c r="AG182" s="71"/>
      <c r="AH182" s="71"/>
      <c r="AI182" s="71"/>
      <c r="AJ182" s="71"/>
      <c r="AL182" s="71"/>
      <c r="AM182" s="71"/>
      <c r="AN182" s="71"/>
      <c r="AO182" s="71"/>
      <c r="AP182" s="71"/>
      <c r="AQ182" s="71"/>
      <c r="AR182" s="71"/>
      <c r="AS182" s="71"/>
      <c r="AW182" s="71"/>
      <c r="AX182" s="71"/>
      <c r="BB182" s="71"/>
      <c r="BC182" s="71"/>
      <c r="BD182" s="71"/>
      <c r="BE182" s="71"/>
      <c r="BJ182" s="71"/>
      <c r="BS182" s="71"/>
      <c r="CG182" s="71"/>
    </row>
    <row r="183" spans="8:85" x14ac:dyDescent="0.25">
      <c r="H183" s="71"/>
      <c r="I183" s="71"/>
      <c r="J183" s="71"/>
      <c r="K183" s="71"/>
      <c r="L183" s="71"/>
      <c r="M183" s="71"/>
      <c r="N183" s="71"/>
      <c r="O183" s="71"/>
      <c r="P183" s="71"/>
      <c r="X183" s="71"/>
      <c r="Y183" s="71"/>
      <c r="Z183" s="71"/>
      <c r="AA183" s="71"/>
      <c r="AG183" s="71"/>
      <c r="AH183" s="71"/>
      <c r="AI183" s="71"/>
      <c r="AJ183" s="71"/>
      <c r="AL183" s="71"/>
      <c r="AM183" s="71"/>
      <c r="AN183" s="71"/>
      <c r="AO183" s="71"/>
      <c r="AP183" s="71"/>
      <c r="AQ183" s="71"/>
      <c r="AR183" s="71"/>
      <c r="AS183" s="71"/>
      <c r="AW183" s="71"/>
      <c r="AX183" s="71"/>
      <c r="BB183" s="71"/>
      <c r="BC183" s="71"/>
      <c r="BD183" s="71"/>
      <c r="BE183" s="71"/>
      <c r="BJ183" s="71"/>
      <c r="BS183" s="71"/>
      <c r="CG183" s="71"/>
    </row>
    <row r="184" spans="8:85" x14ac:dyDescent="0.25">
      <c r="H184" s="71"/>
      <c r="I184" s="71"/>
      <c r="J184" s="71"/>
      <c r="K184" s="71"/>
      <c r="L184" s="71"/>
      <c r="M184" s="71"/>
      <c r="N184" s="71"/>
      <c r="O184" s="71"/>
      <c r="P184" s="71"/>
      <c r="X184" s="71"/>
      <c r="Y184" s="71"/>
      <c r="Z184" s="71"/>
      <c r="AA184" s="71"/>
      <c r="AG184" s="71"/>
      <c r="AH184" s="71"/>
      <c r="AI184" s="71"/>
      <c r="AJ184" s="71"/>
      <c r="AL184" s="71"/>
      <c r="AM184" s="71"/>
      <c r="AN184" s="71"/>
      <c r="AO184" s="71"/>
      <c r="AP184" s="71"/>
      <c r="AQ184" s="71"/>
      <c r="AR184" s="71"/>
      <c r="AS184" s="71"/>
      <c r="AW184" s="71"/>
      <c r="AX184" s="71"/>
      <c r="BB184" s="71"/>
      <c r="BC184" s="71"/>
      <c r="BD184" s="71"/>
      <c r="BE184" s="71"/>
      <c r="BJ184" s="71"/>
      <c r="BS184" s="71"/>
      <c r="CG184" s="71"/>
    </row>
    <row r="185" spans="8:85" x14ac:dyDescent="0.25">
      <c r="H185" s="71"/>
      <c r="I185" s="71"/>
      <c r="J185" s="71"/>
      <c r="K185" s="71"/>
      <c r="L185" s="71"/>
      <c r="M185" s="71"/>
      <c r="N185" s="71"/>
      <c r="O185" s="71"/>
      <c r="P185" s="71"/>
      <c r="X185" s="71"/>
      <c r="Y185" s="71"/>
      <c r="Z185" s="71"/>
      <c r="AA185" s="71"/>
      <c r="AG185" s="71"/>
      <c r="AH185" s="71"/>
      <c r="AI185" s="71"/>
      <c r="AJ185" s="71"/>
      <c r="AL185" s="71"/>
      <c r="AM185" s="71"/>
      <c r="AN185" s="71"/>
      <c r="AO185" s="71"/>
      <c r="AP185" s="71"/>
      <c r="AQ185" s="71"/>
      <c r="AR185" s="71"/>
      <c r="AS185" s="71"/>
      <c r="AW185" s="71"/>
      <c r="AX185" s="71"/>
      <c r="BB185" s="71"/>
      <c r="BC185" s="71"/>
      <c r="BD185" s="71"/>
      <c r="BE185" s="71"/>
      <c r="BJ185" s="71"/>
      <c r="BS185" s="71"/>
      <c r="CG185" s="71"/>
    </row>
    <row r="186" spans="8:85" x14ac:dyDescent="0.25">
      <c r="H186" s="71"/>
      <c r="I186" s="71"/>
      <c r="J186" s="71"/>
      <c r="K186" s="71"/>
      <c r="L186" s="71"/>
      <c r="M186" s="71"/>
      <c r="N186" s="71"/>
      <c r="O186" s="71"/>
      <c r="P186" s="71"/>
      <c r="X186" s="71"/>
      <c r="Y186" s="71"/>
      <c r="Z186" s="71"/>
      <c r="AA186" s="71"/>
      <c r="AG186" s="71"/>
      <c r="AH186" s="71"/>
      <c r="AI186" s="71"/>
      <c r="AJ186" s="71"/>
      <c r="AL186" s="71"/>
      <c r="AM186" s="71"/>
      <c r="AN186" s="71"/>
      <c r="AO186" s="71"/>
      <c r="AP186" s="71"/>
      <c r="AQ186" s="71"/>
      <c r="AR186" s="71"/>
      <c r="AS186" s="71"/>
      <c r="AW186" s="71"/>
      <c r="AX186" s="71"/>
      <c r="BB186" s="71"/>
      <c r="BC186" s="71"/>
      <c r="BD186" s="71"/>
      <c r="BE186" s="71"/>
      <c r="BJ186" s="71"/>
      <c r="BS186" s="71"/>
      <c r="CG186" s="71"/>
    </row>
    <row r="187" spans="8:85" x14ac:dyDescent="0.25">
      <c r="H187" s="71"/>
      <c r="I187" s="71"/>
      <c r="J187" s="71"/>
      <c r="K187" s="71"/>
      <c r="L187" s="71"/>
      <c r="M187" s="71"/>
      <c r="N187" s="71"/>
      <c r="O187" s="71"/>
      <c r="P187" s="71"/>
      <c r="X187" s="71"/>
      <c r="Y187" s="71"/>
      <c r="Z187" s="71"/>
      <c r="AA187" s="71"/>
      <c r="AG187" s="71"/>
      <c r="AH187" s="71"/>
      <c r="AI187" s="71"/>
      <c r="AJ187" s="71"/>
      <c r="AL187" s="71"/>
      <c r="AM187" s="71"/>
      <c r="AN187" s="71"/>
      <c r="AO187" s="71"/>
      <c r="AP187" s="71"/>
      <c r="AQ187" s="71"/>
      <c r="AR187" s="71"/>
      <c r="AS187" s="71"/>
      <c r="AW187" s="71"/>
      <c r="AX187" s="71"/>
      <c r="BB187" s="71"/>
      <c r="BC187" s="71"/>
      <c r="BD187" s="71"/>
      <c r="BE187" s="71"/>
      <c r="BJ187" s="71"/>
      <c r="BS187" s="71"/>
      <c r="CG187" s="71"/>
    </row>
    <row r="188" spans="8:85" x14ac:dyDescent="0.25">
      <c r="H188" s="71"/>
      <c r="I188" s="71"/>
      <c r="J188" s="71"/>
      <c r="K188" s="71"/>
      <c r="L188" s="71"/>
      <c r="M188" s="71"/>
      <c r="N188" s="71"/>
      <c r="O188" s="71"/>
      <c r="P188" s="71"/>
      <c r="X188" s="71"/>
      <c r="Y188" s="71"/>
      <c r="Z188" s="71"/>
      <c r="AA188" s="71"/>
      <c r="AG188" s="71"/>
      <c r="AH188" s="71"/>
      <c r="AI188" s="71"/>
      <c r="AJ188" s="71"/>
      <c r="AL188" s="71"/>
      <c r="AM188" s="71"/>
      <c r="AN188" s="71"/>
      <c r="AO188" s="71"/>
      <c r="AP188" s="71"/>
      <c r="AQ188" s="71"/>
      <c r="AR188" s="71"/>
      <c r="AS188" s="71"/>
      <c r="AW188" s="71"/>
      <c r="AX188" s="71"/>
      <c r="BB188" s="71"/>
      <c r="BC188" s="71"/>
      <c r="BD188" s="71"/>
      <c r="BE188" s="71"/>
      <c r="BJ188" s="71"/>
      <c r="BS188" s="71"/>
      <c r="CG188" s="71"/>
    </row>
    <row r="189" spans="8:85" x14ac:dyDescent="0.25">
      <c r="H189" s="71"/>
      <c r="I189" s="71"/>
      <c r="J189" s="71"/>
      <c r="K189" s="71"/>
      <c r="L189" s="71"/>
      <c r="M189" s="71"/>
      <c r="N189" s="71"/>
      <c r="O189" s="71"/>
      <c r="P189" s="71"/>
      <c r="X189" s="71"/>
      <c r="Y189" s="71"/>
      <c r="Z189" s="71"/>
      <c r="AA189" s="71"/>
      <c r="AG189" s="71"/>
      <c r="AH189" s="71"/>
      <c r="AI189" s="71"/>
      <c r="AJ189" s="71"/>
      <c r="AL189" s="71"/>
      <c r="AM189" s="71"/>
      <c r="AN189" s="71"/>
      <c r="AO189" s="71"/>
      <c r="AP189" s="71"/>
      <c r="AQ189" s="71"/>
      <c r="AR189" s="71"/>
      <c r="AS189" s="71"/>
      <c r="AW189" s="71"/>
      <c r="AX189" s="71"/>
      <c r="BB189" s="71"/>
      <c r="BC189" s="71"/>
      <c r="BD189" s="71"/>
      <c r="BE189" s="71"/>
      <c r="BJ189" s="71"/>
      <c r="BS189" s="71"/>
      <c r="CG189" s="71"/>
    </row>
    <row r="190" spans="8:85" x14ac:dyDescent="0.25">
      <c r="H190" s="71"/>
      <c r="I190" s="71"/>
      <c r="J190" s="71"/>
      <c r="K190" s="71"/>
      <c r="L190" s="71"/>
      <c r="M190" s="71"/>
      <c r="N190" s="71"/>
      <c r="O190" s="71"/>
      <c r="P190" s="71"/>
      <c r="X190" s="71"/>
      <c r="Y190" s="71"/>
      <c r="Z190" s="71"/>
      <c r="AA190" s="71"/>
      <c r="AG190" s="71"/>
      <c r="AH190" s="71"/>
      <c r="AI190" s="71"/>
      <c r="AJ190" s="71"/>
      <c r="AL190" s="71"/>
      <c r="AM190" s="71"/>
      <c r="AN190" s="71"/>
      <c r="AO190" s="71"/>
      <c r="AP190" s="71"/>
      <c r="AQ190" s="71"/>
      <c r="AR190" s="71"/>
      <c r="AS190" s="71"/>
      <c r="AW190" s="71"/>
      <c r="AX190" s="71"/>
      <c r="BB190" s="71"/>
      <c r="BC190" s="71"/>
      <c r="BD190" s="71"/>
      <c r="BE190" s="71"/>
      <c r="BJ190" s="71"/>
      <c r="BS190" s="71"/>
      <c r="CG190" s="71"/>
    </row>
    <row r="191" spans="8:85" x14ac:dyDescent="0.25">
      <c r="H191" s="71"/>
      <c r="I191" s="71"/>
      <c r="J191" s="71"/>
      <c r="K191" s="71"/>
      <c r="L191" s="71"/>
      <c r="M191" s="71"/>
      <c r="N191" s="71"/>
      <c r="O191" s="71"/>
      <c r="P191" s="71"/>
      <c r="X191" s="71"/>
      <c r="Y191" s="71"/>
      <c r="Z191" s="71"/>
      <c r="AA191" s="71"/>
      <c r="AG191" s="71"/>
      <c r="AH191" s="71"/>
      <c r="AI191" s="71"/>
      <c r="AJ191" s="71"/>
      <c r="AL191" s="71"/>
      <c r="AM191" s="71"/>
      <c r="AN191" s="71"/>
      <c r="AO191" s="71"/>
      <c r="AP191" s="71"/>
      <c r="AQ191" s="71"/>
      <c r="AR191" s="71"/>
      <c r="AS191" s="71"/>
      <c r="AW191" s="71"/>
      <c r="AX191" s="71"/>
      <c r="BB191" s="71"/>
      <c r="BC191" s="71"/>
      <c r="BD191" s="71"/>
      <c r="BE191" s="71"/>
      <c r="BJ191" s="71"/>
      <c r="BS191" s="71"/>
      <c r="CG191" s="71"/>
    </row>
    <row r="192" spans="8:85" x14ac:dyDescent="0.25">
      <c r="H192" s="71"/>
      <c r="I192" s="71"/>
      <c r="J192" s="71"/>
      <c r="K192" s="71"/>
      <c r="L192" s="71"/>
      <c r="M192" s="71"/>
      <c r="N192" s="71"/>
      <c r="O192" s="71"/>
      <c r="P192" s="71"/>
      <c r="X192" s="71"/>
      <c r="Y192" s="71"/>
      <c r="Z192" s="71"/>
      <c r="AA192" s="71"/>
      <c r="AG192" s="71"/>
      <c r="AH192" s="71"/>
      <c r="AI192" s="71"/>
      <c r="AJ192" s="71"/>
      <c r="AL192" s="71"/>
      <c r="AM192" s="71"/>
      <c r="AN192" s="71"/>
      <c r="AO192" s="71"/>
      <c r="AP192" s="71"/>
      <c r="AQ192" s="71"/>
      <c r="AR192" s="71"/>
      <c r="AS192" s="71"/>
      <c r="AW192" s="71"/>
      <c r="AX192" s="71"/>
      <c r="BB192" s="71"/>
      <c r="BC192" s="71"/>
      <c r="BD192" s="71"/>
      <c r="BE192" s="71"/>
      <c r="BJ192" s="71"/>
      <c r="BS192" s="71"/>
      <c r="CG192" s="71"/>
    </row>
    <row r="193" spans="8:85" x14ac:dyDescent="0.25">
      <c r="H193" s="71"/>
      <c r="I193" s="71"/>
      <c r="J193" s="71"/>
      <c r="K193" s="71"/>
      <c r="L193" s="71"/>
      <c r="M193" s="71"/>
      <c r="N193" s="71"/>
      <c r="O193" s="71"/>
      <c r="P193" s="71"/>
      <c r="X193" s="71"/>
      <c r="Y193" s="71"/>
      <c r="Z193" s="71"/>
      <c r="AA193" s="71"/>
      <c r="AG193" s="71"/>
      <c r="AH193" s="71"/>
      <c r="AI193" s="71"/>
      <c r="AJ193" s="71"/>
      <c r="AL193" s="71"/>
      <c r="AM193" s="71"/>
      <c r="AN193" s="71"/>
      <c r="AO193" s="71"/>
      <c r="AP193" s="71"/>
      <c r="AQ193" s="71"/>
      <c r="AR193" s="71"/>
      <c r="AS193" s="71"/>
      <c r="AW193" s="71"/>
      <c r="AX193" s="71"/>
      <c r="BB193" s="71"/>
      <c r="BC193" s="71"/>
      <c r="BD193" s="71"/>
      <c r="BE193" s="71"/>
      <c r="BJ193" s="71"/>
      <c r="BS193" s="71"/>
      <c r="CG193" s="71"/>
    </row>
    <row r="194" spans="8:85" x14ac:dyDescent="0.25">
      <c r="H194" s="71"/>
      <c r="I194" s="71"/>
      <c r="J194" s="71"/>
      <c r="K194" s="71"/>
      <c r="L194" s="71"/>
      <c r="M194" s="71"/>
      <c r="N194" s="71"/>
      <c r="O194" s="71"/>
      <c r="P194" s="71"/>
      <c r="X194" s="71"/>
      <c r="Y194" s="71"/>
      <c r="Z194" s="71"/>
      <c r="AA194" s="71"/>
      <c r="AG194" s="71"/>
      <c r="AH194" s="71"/>
      <c r="AI194" s="71"/>
      <c r="AJ194" s="71"/>
      <c r="AL194" s="71"/>
      <c r="AM194" s="71"/>
      <c r="AN194" s="71"/>
      <c r="AO194" s="71"/>
      <c r="AP194" s="71"/>
      <c r="AQ194" s="71"/>
      <c r="AR194" s="71"/>
      <c r="AS194" s="71"/>
      <c r="AW194" s="71"/>
      <c r="AX194" s="71"/>
      <c r="BB194" s="71"/>
      <c r="BC194" s="71"/>
      <c r="BD194" s="71"/>
      <c r="BE194" s="71"/>
      <c r="BJ194" s="71"/>
      <c r="BS194" s="71"/>
      <c r="CG194" s="71"/>
    </row>
    <row r="195" spans="8:85" x14ac:dyDescent="0.25">
      <c r="H195" s="71"/>
      <c r="I195" s="71"/>
      <c r="J195" s="71"/>
      <c r="K195" s="71"/>
      <c r="L195" s="71"/>
      <c r="M195" s="71"/>
      <c r="N195" s="71"/>
      <c r="O195" s="71"/>
      <c r="P195" s="71"/>
      <c r="X195" s="71"/>
      <c r="Y195" s="71"/>
      <c r="Z195" s="71"/>
      <c r="AA195" s="71"/>
      <c r="AG195" s="71"/>
      <c r="AH195" s="71"/>
      <c r="AI195" s="71"/>
      <c r="AJ195" s="71"/>
      <c r="AL195" s="71"/>
      <c r="AM195" s="71"/>
      <c r="AN195" s="71"/>
      <c r="AO195" s="71"/>
      <c r="AP195" s="71"/>
      <c r="AQ195" s="71"/>
      <c r="AR195" s="71"/>
      <c r="AS195" s="71"/>
      <c r="AW195" s="71"/>
      <c r="AX195" s="71"/>
      <c r="BB195" s="71"/>
      <c r="BC195" s="71"/>
      <c r="BD195" s="71"/>
      <c r="BE195" s="71"/>
      <c r="BJ195" s="71"/>
      <c r="BS195" s="71"/>
      <c r="CG195" s="71"/>
    </row>
    <row r="196" spans="8:85" x14ac:dyDescent="0.25">
      <c r="H196" s="71"/>
      <c r="I196" s="71"/>
      <c r="J196" s="71"/>
      <c r="K196" s="71"/>
      <c r="L196" s="71"/>
      <c r="M196" s="71"/>
      <c r="N196" s="71"/>
      <c r="O196" s="71"/>
      <c r="P196" s="71"/>
      <c r="X196" s="71"/>
      <c r="Y196" s="71"/>
      <c r="Z196" s="71"/>
      <c r="AA196" s="71"/>
      <c r="AG196" s="71"/>
      <c r="AH196" s="71"/>
      <c r="AI196" s="71"/>
      <c r="AJ196" s="71"/>
      <c r="AL196" s="71"/>
      <c r="AM196" s="71"/>
      <c r="AN196" s="71"/>
      <c r="AO196" s="71"/>
      <c r="AP196" s="71"/>
      <c r="AQ196" s="71"/>
      <c r="AR196" s="71"/>
      <c r="AS196" s="71"/>
      <c r="AW196" s="71"/>
      <c r="AX196" s="71"/>
      <c r="BB196" s="71"/>
      <c r="BC196" s="71"/>
      <c r="BD196" s="71"/>
      <c r="BE196" s="71"/>
      <c r="BJ196" s="71"/>
      <c r="BS196" s="71"/>
      <c r="CG196" s="71"/>
    </row>
    <row r="197" spans="8:85" x14ac:dyDescent="0.25">
      <c r="H197" s="71"/>
      <c r="I197" s="71"/>
      <c r="J197" s="71"/>
      <c r="K197" s="71"/>
      <c r="L197" s="71"/>
      <c r="M197" s="71"/>
      <c r="N197" s="71"/>
      <c r="O197" s="71"/>
      <c r="P197" s="71"/>
      <c r="X197" s="71"/>
      <c r="Y197" s="71"/>
      <c r="Z197" s="71"/>
      <c r="AA197" s="71"/>
      <c r="AG197" s="71"/>
      <c r="AH197" s="71"/>
      <c r="AI197" s="71"/>
      <c r="AJ197" s="71"/>
      <c r="AL197" s="71"/>
      <c r="AM197" s="71"/>
      <c r="AN197" s="71"/>
      <c r="AO197" s="71"/>
      <c r="AP197" s="71"/>
      <c r="AQ197" s="71"/>
      <c r="AR197" s="71"/>
      <c r="AS197" s="71"/>
      <c r="AW197" s="71"/>
      <c r="AX197" s="71"/>
      <c r="BB197" s="71"/>
      <c r="BC197" s="71"/>
      <c r="BD197" s="71"/>
      <c r="BE197" s="71"/>
      <c r="BJ197" s="71"/>
      <c r="BS197" s="71"/>
      <c r="CG197" s="71"/>
    </row>
    <row r="198" spans="8:85" x14ac:dyDescent="0.25">
      <c r="H198" s="71"/>
      <c r="I198" s="71"/>
      <c r="J198" s="71"/>
      <c r="K198" s="71"/>
      <c r="L198" s="71"/>
      <c r="M198" s="71"/>
      <c r="N198" s="71"/>
      <c r="O198" s="71"/>
      <c r="P198" s="71"/>
      <c r="X198" s="71"/>
      <c r="Y198" s="71"/>
      <c r="Z198" s="71"/>
      <c r="AA198" s="71"/>
      <c r="AG198" s="71"/>
      <c r="AH198" s="71"/>
      <c r="AI198" s="71"/>
      <c r="AJ198" s="71"/>
      <c r="AL198" s="71"/>
      <c r="AM198" s="71"/>
      <c r="AN198" s="71"/>
      <c r="AO198" s="71"/>
      <c r="AP198" s="71"/>
      <c r="AQ198" s="71"/>
      <c r="AR198" s="71"/>
      <c r="AS198" s="71"/>
      <c r="AW198" s="71"/>
      <c r="AX198" s="71"/>
      <c r="BB198" s="71"/>
      <c r="BC198" s="71"/>
      <c r="BD198" s="71"/>
      <c r="BE198" s="71"/>
      <c r="BJ198" s="71"/>
      <c r="BS198" s="71"/>
      <c r="CG198" s="71"/>
    </row>
    <row r="199" spans="8:85" x14ac:dyDescent="0.25">
      <c r="H199" s="71"/>
      <c r="I199" s="71"/>
      <c r="J199" s="71"/>
      <c r="K199" s="71"/>
      <c r="L199" s="71"/>
      <c r="M199" s="71"/>
      <c r="N199" s="71"/>
      <c r="O199" s="71"/>
      <c r="P199" s="71"/>
      <c r="X199" s="71"/>
      <c r="Y199" s="71"/>
      <c r="Z199" s="71"/>
      <c r="AA199" s="71"/>
      <c r="AG199" s="71"/>
      <c r="AH199" s="71"/>
      <c r="AI199" s="71"/>
      <c r="AJ199" s="71"/>
      <c r="AL199" s="71"/>
      <c r="AM199" s="71"/>
      <c r="AN199" s="71"/>
      <c r="AO199" s="71"/>
      <c r="AP199" s="71"/>
      <c r="AQ199" s="71"/>
      <c r="AR199" s="71"/>
      <c r="AS199" s="71"/>
      <c r="AW199" s="71"/>
      <c r="AX199" s="71"/>
      <c r="BB199" s="71"/>
      <c r="BC199" s="71"/>
      <c r="BD199" s="71"/>
      <c r="BE199" s="71"/>
      <c r="BJ199" s="71"/>
      <c r="BS199" s="71"/>
      <c r="CG199" s="71"/>
    </row>
    <row r="200" spans="8:85" x14ac:dyDescent="0.25">
      <c r="H200" s="71"/>
      <c r="I200" s="71"/>
      <c r="J200" s="71"/>
      <c r="K200" s="71"/>
      <c r="L200" s="71"/>
      <c r="M200" s="71"/>
      <c r="N200" s="71"/>
      <c r="O200" s="71"/>
      <c r="P200" s="71"/>
      <c r="X200" s="71"/>
      <c r="Y200" s="71"/>
      <c r="Z200" s="71"/>
      <c r="AA200" s="71"/>
      <c r="AG200" s="71"/>
      <c r="AH200" s="71"/>
      <c r="AI200" s="71"/>
      <c r="AJ200" s="71"/>
      <c r="AL200" s="71"/>
      <c r="AM200" s="71"/>
      <c r="AN200" s="71"/>
      <c r="AO200" s="71"/>
      <c r="AP200" s="71"/>
      <c r="AQ200" s="71"/>
      <c r="AR200" s="71"/>
      <c r="AS200" s="71"/>
      <c r="AW200" s="71"/>
      <c r="AX200" s="71"/>
      <c r="BB200" s="71"/>
      <c r="BC200" s="71"/>
      <c r="BD200" s="71"/>
      <c r="BE200" s="71"/>
      <c r="BJ200" s="71"/>
      <c r="BS200" s="71"/>
      <c r="CG200" s="71"/>
    </row>
    <row r="201" spans="8:85" x14ac:dyDescent="0.25">
      <c r="H201" s="71"/>
      <c r="I201" s="71"/>
      <c r="J201" s="71"/>
      <c r="K201" s="71"/>
      <c r="L201" s="71"/>
      <c r="M201" s="71"/>
      <c r="N201" s="71"/>
      <c r="O201" s="71"/>
      <c r="P201" s="71"/>
      <c r="X201" s="71"/>
      <c r="Y201" s="71"/>
      <c r="Z201" s="71"/>
      <c r="AA201" s="71"/>
      <c r="AG201" s="71"/>
      <c r="AH201" s="71"/>
      <c r="AI201" s="71"/>
      <c r="AJ201" s="71"/>
      <c r="AL201" s="71"/>
      <c r="AM201" s="71"/>
      <c r="AN201" s="71"/>
      <c r="AO201" s="71"/>
      <c r="AP201" s="71"/>
      <c r="AQ201" s="71"/>
      <c r="AR201" s="71"/>
      <c r="AS201" s="71"/>
      <c r="AW201" s="71"/>
      <c r="AX201" s="71"/>
      <c r="BB201" s="71"/>
      <c r="BC201" s="71"/>
      <c r="BD201" s="71"/>
      <c r="BE201" s="71"/>
      <c r="BJ201" s="71"/>
      <c r="BS201" s="71"/>
      <c r="CG201" s="71"/>
    </row>
    <row r="202" spans="8:85" x14ac:dyDescent="0.25">
      <c r="H202" s="71"/>
      <c r="I202" s="71"/>
      <c r="J202" s="71"/>
      <c r="K202" s="71"/>
      <c r="L202" s="71"/>
      <c r="M202" s="71"/>
      <c r="N202" s="71"/>
      <c r="O202" s="71"/>
      <c r="P202" s="71"/>
      <c r="X202" s="71"/>
      <c r="Y202" s="71"/>
      <c r="Z202" s="71"/>
      <c r="AA202" s="71"/>
      <c r="AG202" s="71"/>
      <c r="AH202" s="71"/>
      <c r="AI202" s="71"/>
      <c r="AJ202" s="71"/>
      <c r="AL202" s="71"/>
      <c r="AM202" s="71"/>
      <c r="AN202" s="71"/>
      <c r="AO202" s="71"/>
      <c r="AP202" s="71"/>
      <c r="AQ202" s="71"/>
      <c r="AR202" s="71"/>
      <c r="AS202" s="71"/>
      <c r="AW202" s="71"/>
      <c r="AX202" s="71"/>
      <c r="BB202" s="71"/>
      <c r="BC202" s="71"/>
      <c r="BD202" s="71"/>
      <c r="BE202" s="71"/>
      <c r="BJ202" s="71"/>
      <c r="BS202" s="71"/>
      <c r="CG202" s="71"/>
    </row>
    <row r="203" spans="8:85" x14ac:dyDescent="0.25">
      <c r="H203" s="71"/>
      <c r="I203" s="71"/>
      <c r="J203" s="71"/>
      <c r="K203" s="71"/>
      <c r="L203" s="71"/>
      <c r="M203" s="71"/>
      <c r="N203" s="71"/>
      <c r="O203" s="71"/>
      <c r="P203" s="71"/>
      <c r="X203" s="71"/>
      <c r="Y203" s="71"/>
      <c r="Z203" s="71"/>
      <c r="AA203" s="71"/>
      <c r="AG203" s="71"/>
      <c r="AH203" s="71"/>
      <c r="AI203" s="71"/>
      <c r="AJ203" s="71"/>
      <c r="AL203" s="71"/>
      <c r="AM203" s="71"/>
      <c r="AN203" s="71"/>
      <c r="AO203" s="71"/>
      <c r="AP203" s="71"/>
      <c r="AQ203" s="71"/>
      <c r="AR203" s="71"/>
      <c r="AS203" s="71"/>
      <c r="AW203" s="71"/>
      <c r="AX203" s="71"/>
      <c r="BB203" s="71"/>
      <c r="BC203" s="71"/>
      <c r="BD203" s="71"/>
      <c r="BE203" s="71"/>
      <c r="BJ203" s="71"/>
      <c r="BS203" s="71"/>
      <c r="CG203" s="71"/>
    </row>
    <row r="204" spans="8:85" x14ac:dyDescent="0.25">
      <c r="H204" s="71"/>
      <c r="I204" s="71"/>
      <c r="J204" s="71"/>
      <c r="K204" s="71"/>
      <c r="L204" s="71"/>
      <c r="M204" s="71"/>
      <c r="N204" s="71"/>
      <c r="O204" s="71"/>
      <c r="P204" s="71"/>
      <c r="X204" s="71"/>
      <c r="Y204" s="71"/>
      <c r="Z204" s="71"/>
      <c r="AA204" s="71"/>
      <c r="AG204" s="71"/>
      <c r="AH204" s="71"/>
      <c r="AI204" s="71"/>
      <c r="AJ204" s="71"/>
      <c r="AL204" s="71"/>
      <c r="AM204" s="71"/>
      <c r="AN204" s="71"/>
      <c r="AO204" s="71"/>
      <c r="AP204" s="71"/>
      <c r="AQ204" s="71"/>
      <c r="AR204" s="71"/>
      <c r="AS204" s="71"/>
      <c r="AW204" s="71"/>
      <c r="AX204" s="71"/>
      <c r="BB204" s="71"/>
      <c r="BC204" s="71"/>
      <c r="BD204" s="71"/>
      <c r="BE204" s="71"/>
      <c r="BJ204" s="71"/>
      <c r="BS204" s="71"/>
      <c r="CG204" s="71"/>
    </row>
    <row r="205" spans="8:85" x14ac:dyDescent="0.25">
      <c r="H205" s="71"/>
      <c r="I205" s="71"/>
      <c r="J205" s="71"/>
      <c r="K205" s="71"/>
      <c r="L205" s="71"/>
      <c r="M205" s="71"/>
      <c r="N205" s="71"/>
      <c r="O205" s="71"/>
      <c r="P205" s="71"/>
      <c r="X205" s="71"/>
      <c r="Y205" s="71"/>
      <c r="Z205" s="71"/>
      <c r="AA205" s="71"/>
      <c r="AG205" s="71"/>
      <c r="AH205" s="71"/>
      <c r="AI205" s="71"/>
      <c r="AJ205" s="71"/>
      <c r="AL205" s="71"/>
      <c r="AM205" s="71"/>
      <c r="AN205" s="71"/>
      <c r="AO205" s="71"/>
      <c r="AP205" s="71"/>
      <c r="AQ205" s="71"/>
      <c r="AR205" s="71"/>
      <c r="AS205" s="71"/>
      <c r="AW205" s="71"/>
      <c r="AX205" s="71"/>
      <c r="BB205" s="71"/>
      <c r="BC205" s="71"/>
      <c r="BD205" s="71"/>
      <c r="BE205" s="71"/>
      <c r="BJ205" s="71"/>
      <c r="BS205" s="71"/>
      <c r="CG205" s="71"/>
    </row>
    <row r="206" spans="8:85" x14ac:dyDescent="0.25">
      <c r="H206" s="71"/>
      <c r="I206" s="71"/>
      <c r="J206" s="71"/>
      <c r="K206" s="71"/>
      <c r="L206" s="71"/>
      <c r="M206" s="71"/>
      <c r="N206" s="71"/>
      <c r="O206" s="71"/>
      <c r="P206" s="71"/>
      <c r="X206" s="71"/>
      <c r="Y206" s="71"/>
      <c r="Z206" s="71"/>
      <c r="AA206" s="71"/>
      <c r="AG206" s="71"/>
      <c r="AH206" s="71"/>
      <c r="AI206" s="71"/>
      <c r="AJ206" s="71"/>
      <c r="AL206" s="71"/>
      <c r="AM206" s="71"/>
      <c r="AN206" s="71"/>
      <c r="AO206" s="71"/>
      <c r="AP206" s="71"/>
      <c r="AQ206" s="71"/>
      <c r="AR206" s="71"/>
      <c r="AS206" s="71"/>
      <c r="AW206" s="71"/>
      <c r="AX206" s="71"/>
      <c r="BB206" s="71"/>
      <c r="BC206" s="71"/>
      <c r="BD206" s="71"/>
      <c r="BE206" s="71"/>
      <c r="BJ206" s="71"/>
      <c r="BS206" s="71"/>
      <c r="CG206" s="71"/>
    </row>
    <row r="207" spans="8:85" x14ac:dyDescent="0.25">
      <c r="H207" s="71"/>
      <c r="I207" s="71"/>
      <c r="J207" s="71"/>
      <c r="K207" s="71"/>
      <c r="L207" s="71"/>
      <c r="M207" s="71"/>
      <c r="N207" s="71"/>
      <c r="O207" s="71"/>
      <c r="P207" s="71"/>
      <c r="X207" s="71"/>
      <c r="Y207" s="71"/>
      <c r="Z207" s="71"/>
      <c r="AA207" s="71"/>
      <c r="AG207" s="71"/>
      <c r="AH207" s="71"/>
      <c r="AI207" s="71"/>
      <c r="AJ207" s="71"/>
      <c r="AL207" s="71"/>
      <c r="AM207" s="71"/>
      <c r="AN207" s="71"/>
      <c r="AO207" s="71"/>
      <c r="AP207" s="71"/>
      <c r="AQ207" s="71"/>
      <c r="AR207" s="71"/>
      <c r="AS207" s="71"/>
      <c r="AW207" s="71"/>
      <c r="AX207" s="71"/>
      <c r="BB207" s="71"/>
      <c r="BC207" s="71"/>
      <c r="BD207" s="71"/>
      <c r="BE207" s="71"/>
      <c r="BJ207" s="71"/>
      <c r="BS207" s="71"/>
      <c r="CG207" s="71"/>
    </row>
    <row r="208" spans="8:85" x14ac:dyDescent="0.25">
      <c r="H208" s="71"/>
      <c r="I208" s="71"/>
      <c r="J208" s="71"/>
      <c r="K208" s="71"/>
      <c r="L208" s="71"/>
      <c r="M208" s="71"/>
      <c r="N208" s="71"/>
      <c r="O208" s="71"/>
      <c r="P208" s="71"/>
      <c r="X208" s="71"/>
      <c r="Y208" s="71"/>
      <c r="Z208" s="71"/>
      <c r="AA208" s="71"/>
      <c r="AG208" s="71"/>
      <c r="AH208" s="71"/>
      <c r="AI208" s="71"/>
      <c r="AJ208" s="71"/>
      <c r="AL208" s="71"/>
      <c r="AM208" s="71"/>
      <c r="AN208" s="71"/>
      <c r="AO208" s="71"/>
      <c r="AP208" s="71"/>
      <c r="AQ208" s="71"/>
      <c r="AR208" s="71"/>
      <c r="AS208" s="71"/>
      <c r="AW208" s="71"/>
      <c r="AX208" s="71"/>
      <c r="BB208" s="71"/>
      <c r="BC208" s="71"/>
      <c r="BD208" s="71"/>
      <c r="BE208" s="71"/>
      <c r="BJ208" s="71"/>
      <c r="BS208" s="71"/>
      <c r="CG208" s="71"/>
    </row>
    <row r="209" spans="8:85" x14ac:dyDescent="0.25">
      <c r="H209" s="71"/>
      <c r="I209" s="71"/>
      <c r="J209" s="71"/>
      <c r="K209" s="71"/>
      <c r="L209" s="71"/>
      <c r="M209" s="71"/>
      <c r="N209" s="71"/>
      <c r="O209" s="71"/>
      <c r="P209" s="71"/>
      <c r="X209" s="71"/>
      <c r="Y209" s="71"/>
      <c r="Z209" s="71"/>
      <c r="AA209" s="71"/>
      <c r="AG209" s="71"/>
      <c r="AH209" s="71"/>
      <c r="AI209" s="71"/>
      <c r="AJ209" s="71"/>
      <c r="AL209" s="71"/>
      <c r="AM209" s="71"/>
      <c r="AN209" s="71"/>
      <c r="AO209" s="71"/>
      <c r="AP209" s="71"/>
      <c r="AQ209" s="71"/>
      <c r="AR209" s="71"/>
      <c r="AS209" s="71"/>
      <c r="AW209" s="71"/>
      <c r="AX209" s="71"/>
      <c r="BB209" s="71"/>
      <c r="BC209" s="71"/>
      <c r="BD209" s="71"/>
      <c r="BE209" s="71"/>
      <c r="BJ209" s="71"/>
      <c r="BS209" s="71"/>
      <c r="CG209" s="71"/>
    </row>
    <row r="210" spans="8:85" x14ac:dyDescent="0.25">
      <c r="H210" s="71"/>
      <c r="I210" s="71"/>
      <c r="J210" s="71"/>
      <c r="K210" s="71"/>
      <c r="L210" s="71"/>
      <c r="M210" s="71"/>
      <c r="N210" s="71"/>
      <c r="O210" s="71"/>
      <c r="P210" s="71"/>
      <c r="X210" s="71"/>
      <c r="Y210" s="71"/>
      <c r="Z210" s="71"/>
      <c r="AA210" s="71"/>
      <c r="AG210" s="71"/>
      <c r="AH210" s="71"/>
      <c r="AI210" s="71"/>
      <c r="AJ210" s="71"/>
      <c r="AL210" s="71"/>
      <c r="AM210" s="71"/>
      <c r="AN210" s="71"/>
      <c r="AO210" s="71"/>
      <c r="AP210" s="71"/>
      <c r="AQ210" s="71"/>
      <c r="AR210" s="71"/>
      <c r="AS210" s="71"/>
      <c r="AW210" s="71"/>
      <c r="AX210" s="71"/>
      <c r="BB210" s="71"/>
      <c r="BC210" s="71"/>
      <c r="BD210" s="71"/>
      <c r="BE210" s="71"/>
      <c r="BJ210" s="71"/>
      <c r="BS210" s="71"/>
      <c r="CG210" s="71"/>
    </row>
    <row r="211" spans="8:85" x14ac:dyDescent="0.25">
      <c r="H211" s="71"/>
      <c r="I211" s="71"/>
      <c r="J211" s="71"/>
      <c r="K211" s="71"/>
      <c r="L211" s="71"/>
      <c r="M211" s="71"/>
      <c r="N211" s="71"/>
      <c r="O211" s="71"/>
      <c r="P211" s="71"/>
      <c r="X211" s="71"/>
      <c r="Y211" s="71"/>
      <c r="Z211" s="71"/>
      <c r="AA211" s="71"/>
      <c r="AG211" s="71"/>
      <c r="AH211" s="71"/>
      <c r="AI211" s="71"/>
      <c r="AJ211" s="71"/>
      <c r="AL211" s="71"/>
      <c r="AM211" s="71"/>
      <c r="AN211" s="71"/>
      <c r="AO211" s="71"/>
      <c r="AP211" s="71"/>
      <c r="AQ211" s="71"/>
      <c r="AR211" s="71"/>
      <c r="AS211" s="71"/>
      <c r="AW211" s="71"/>
      <c r="AX211" s="71"/>
      <c r="BB211" s="71"/>
      <c r="BC211" s="71"/>
      <c r="BD211" s="71"/>
      <c r="BE211" s="71"/>
      <c r="BJ211" s="71"/>
      <c r="BS211" s="71"/>
      <c r="CG211" s="71"/>
    </row>
    <row r="212" spans="8:85" x14ac:dyDescent="0.25">
      <c r="H212" s="71"/>
      <c r="I212" s="71"/>
      <c r="J212" s="71"/>
      <c r="K212" s="71"/>
      <c r="L212" s="71"/>
      <c r="M212" s="71"/>
      <c r="N212" s="71"/>
      <c r="O212" s="71"/>
      <c r="P212" s="71"/>
      <c r="X212" s="71"/>
      <c r="Y212" s="71"/>
      <c r="Z212" s="71"/>
      <c r="AA212" s="71"/>
      <c r="AG212" s="71"/>
      <c r="AH212" s="71"/>
      <c r="AI212" s="71"/>
      <c r="AJ212" s="71"/>
      <c r="AL212" s="71"/>
      <c r="AM212" s="71"/>
      <c r="AN212" s="71"/>
      <c r="AO212" s="71"/>
      <c r="AP212" s="71"/>
      <c r="AQ212" s="71"/>
      <c r="AR212" s="71"/>
      <c r="AS212" s="71"/>
      <c r="AW212" s="71"/>
      <c r="AX212" s="71"/>
      <c r="BB212" s="71"/>
      <c r="BC212" s="71"/>
      <c r="BD212" s="71"/>
      <c r="BE212" s="71"/>
      <c r="BJ212" s="71"/>
      <c r="BS212" s="71"/>
      <c r="CG212" s="71"/>
    </row>
    <row r="213" spans="8:85" x14ac:dyDescent="0.25">
      <c r="H213" s="71"/>
      <c r="I213" s="71"/>
      <c r="J213" s="71"/>
      <c r="K213" s="71"/>
      <c r="L213" s="71"/>
      <c r="M213" s="71"/>
      <c r="N213" s="71"/>
      <c r="O213" s="71"/>
      <c r="P213" s="71"/>
      <c r="X213" s="71"/>
      <c r="Y213" s="71"/>
      <c r="Z213" s="71"/>
      <c r="AA213" s="71"/>
      <c r="AG213" s="71"/>
      <c r="AH213" s="71"/>
      <c r="AI213" s="71"/>
      <c r="AJ213" s="71"/>
      <c r="AL213" s="71"/>
      <c r="AM213" s="71"/>
      <c r="AN213" s="71"/>
      <c r="AO213" s="71"/>
      <c r="AP213" s="71"/>
      <c r="AQ213" s="71"/>
      <c r="AR213" s="71"/>
      <c r="AS213" s="71"/>
      <c r="AW213" s="71"/>
      <c r="AX213" s="71"/>
      <c r="BB213" s="71"/>
      <c r="BC213" s="71"/>
      <c r="BD213" s="71"/>
      <c r="BE213" s="71"/>
      <c r="BJ213" s="71"/>
      <c r="BS213" s="71"/>
      <c r="CG213" s="71"/>
    </row>
    <row r="214" spans="8:85" x14ac:dyDescent="0.25">
      <c r="H214" s="71"/>
      <c r="I214" s="71"/>
      <c r="J214" s="71"/>
      <c r="K214" s="71"/>
      <c r="L214" s="71"/>
      <c r="M214" s="71"/>
      <c r="N214" s="71"/>
      <c r="O214" s="71"/>
      <c r="P214" s="71"/>
      <c r="X214" s="71"/>
      <c r="Y214" s="71"/>
      <c r="Z214" s="71"/>
      <c r="AA214" s="71"/>
      <c r="AG214" s="71"/>
      <c r="AH214" s="71"/>
      <c r="AI214" s="71"/>
      <c r="AJ214" s="71"/>
      <c r="AL214" s="71"/>
      <c r="AM214" s="71"/>
      <c r="AN214" s="71"/>
      <c r="AO214" s="71"/>
      <c r="AP214" s="71"/>
      <c r="AQ214" s="71"/>
      <c r="AR214" s="71"/>
      <c r="AS214" s="71"/>
      <c r="AW214" s="71"/>
      <c r="AX214" s="71"/>
      <c r="BB214" s="71"/>
      <c r="BC214" s="71"/>
      <c r="BD214" s="71"/>
      <c r="BE214" s="71"/>
      <c r="BJ214" s="71"/>
      <c r="BS214" s="71"/>
      <c r="CG214" s="71"/>
    </row>
    <row r="215" spans="8:85" x14ac:dyDescent="0.25">
      <c r="H215" s="71"/>
      <c r="I215" s="71"/>
      <c r="J215" s="71"/>
      <c r="K215" s="71"/>
      <c r="L215" s="71"/>
      <c r="M215" s="71"/>
      <c r="N215" s="71"/>
      <c r="O215" s="71"/>
      <c r="P215" s="71"/>
      <c r="X215" s="71"/>
      <c r="Y215" s="71"/>
      <c r="Z215" s="71"/>
      <c r="AA215" s="71"/>
      <c r="AG215" s="71"/>
      <c r="AH215" s="71"/>
      <c r="AI215" s="71"/>
      <c r="AJ215" s="71"/>
      <c r="AL215" s="71"/>
      <c r="AM215" s="71"/>
      <c r="AN215" s="71"/>
      <c r="AO215" s="71"/>
      <c r="AP215" s="71"/>
      <c r="AQ215" s="71"/>
      <c r="AR215" s="71"/>
      <c r="AS215" s="71"/>
      <c r="AW215" s="71"/>
      <c r="AX215" s="71"/>
      <c r="BB215" s="71"/>
      <c r="BC215" s="71"/>
      <c r="BD215" s="71"/>
      <c r="BE215" s="71"/>
      <c r="BJ215" s="71"/>
      <c r="BS215" s="71"/>
      <c r="CG215" s="71"/>
    </row>
    <row r="216" spans="8:85" x14ac:dyDescent="0.25">
      <c r="H216" s="71"/>
      <c r="I216" s="71"/>
      <c r="J216" s="71"/>
      <c r="K216" s="71"/>
      <c r="L216" s="71"/>
      <c r="M216" s="71"/>
      <c r="N216" s="71"/>
      <c r="O216" s="71"/>
      <c r="P216" s="71"/>
      <c r="X216" s="71"/>
      <c r="Y216" s="71"/>
      <c r="Z216" s="71"/>
      <c r="AA216" s="71"/>
      <c r="AG216" s="71"/>
      <c r="AH216" s="71"/>
      <c r="AI216" s="71"/>
      <c r="AJ216" s="71"/>
      <c r="AL216" s="71"/>
      <c r="AM216" s="71"/>
      <c r="AN216" s="71"/>
      <c r="AO216" s="71"/>
      <c r="AP216" s="71"/>
      <c r="AQ216" s="71"/>
      <c r="AR216" s="71"/>
      <c r="AS216" s="71"/>
      <c r="AW216" s="71"/>
      <c r="AX216" s="71"/>
      <c r="BB216" s="71"/>
      <c r="BC216" s="71"/>
      <c r="BD216" s="71"/>
      <c r="BE216" s="71"/>
      <c r="BJ216" s="71"/>
      <c r="BS216" s="71"/>
      <c r="CG216" s="71"/>
    </row>
    <row r="217" spans="8:85" x14ac:dyDescent="0.25">
      <c r="H217" s="71"/>
      <c r="I217" s="71"/>
      <c r="J217" s="71"/>
      <c r="K217" s="71"/>
      <c r="L217" s="71"/>
      <c r="M217" s="71"/>
      <c r="N217" s="71"/>
      <c r="O217" s="71"/>
      <c r="P217" s="71"/>
      <c r="X217" s="71"/>
      <c r="Y217" s="71"/>
      <c r="Z217" s="71"/>
      <c r="AA217" s="71"/>
      <c r="AG217" s="71"/>
      <c r="AH217" s="71"/>
      <c r="AI217" s="71"/>
      <c r="AJ217" s="71"/>
      <c r="AL217" s="71"/>
      <c r="AM217" s="71"/>
      <c r="AN217" s="71"/>
      <c r="AO217" s="71"/>
      <c r="AP217" s="71"/>
      <c r="AQ217" s="71"/>
      <c r="AR217" s="71"/>
      <c r="AS217" s="71"/>
      <c r="AW217" s="71"/>
      <c r="AX217" s="71"/>
      <c r="BB217" s="71"/>
      <c r="BC217" s="71"/>
      <c r="BD217" s="71"/>
      <c r="BE217" s="71"/>
      <c r="BJ217" s="71"/>
      <c r="BS217" s="71"/>
      <c r="CG217" s="71"/>
    </row>
    <row r="218" spans="8:85" x14ac:dyDescent="0.25">
      <c r="H218" s="71"/>
      <c r="I218" s="71"/>
      <c r="J218" s="71"/>
      <c r="K218" s="71"/>
      <c r="L218" s="71"/>
      <c r="M218" s="71"/>
      <c r="N218" s="71"/>
      <c r="O218" s="71"/>
      <c r="P218" s="71"/>
      <c r="X218" s="71"/>
      <c r="Y218" s="71"/>
      <c r="Z218" s="71"/>
      <c r="AA218" s="71"/>
      <c r="AG218" s="71"/>
      <c r="AH218" s="71"/>
      <c r="AI218" s="71"/>
      <c r="AJ218" s="71"/>
      <c r="AL218" s="71"/>
      <c r="AM218" s="71"/>
      <c r="AN218" s="71"/>
      <c r="AO218" s="71"/>
      <c r="AP218" s="71"/>
      <c r="AQ218" s="71"/>
      <c r="AR218" s="71"/>
      <c r="AS218" s="71"/>
      <c r="AW218" s="71"/>
      <c r="AX218" s="71"/>
      <c r="BB218" s="71"/>
      <c r="BC218" s="71"/>
      <c r="BD218" s="71"/>
      <c r="BE218" s="71"/>
      <c r="BJ218" s="71"/>
      <c r="BS218" s="71"/>
      <c r="CG218" s="71"/>
    </row>
    <row r="219" spans="8:85" x14ac:dyDescent="0.25">
      <c r="H219" s="71"/>
      <c r="I219" s="71"/>
      <c r="J219" s="71"/>
      <c r="K219" s="71"/>
      <c r="L219" s="71"/>
      <c r="M219" s="71"/>
      <c r="N219" s="71"/>
      <c r="O219" s="71"/>
      <c r="P219" s="71"/>
      <c r="X219" s="71"/>
      <c r="Y219" s="71"/>
      <c r="Z219" s="71"/>
      <c r="AA219" s="71"/>
      <c r="AG219" s="71"/>
      <c r="AH219" s="71"/>
      <c r="AI219" s="71"/>
      <c r="AJ219" s="71"/>
      <c r="AL219" s="71"/>
      <c r="AM219" s="71"/>
      <c r="AN219" s="71"/>
      <c r="AO219" s="71"/>
      <c r="AP219" s="71"/>
      <c r="AQ219" s="71"/>
      <c r="AR219" s="71"/>
      <c r="AS219" s="71"/>
      <c r="AW219" s="71"/>
      <c r="AX219" s="71"/>
      <c r="BB219" s="71"/>
      <c r="BC219" s="71"/>
      <c r="BD219" s="71"/>
      <c r="BE219" s="71"/>
      <c r="BJ219" s="71"/>
      <c r="BS219" s="71"/>
      <c r="CG219" s="71"/>
    </row>
    <row r="220" spans="8:85" x14ac:dyDescent="0.25">
      <c r="H220" s="71"/>
      <c r="I220" s="71"/>
      <c r="J220" s="71"/>
      <c r="K220" s="71"/>
      <c r="L220" s="71"/>
      <c r="M220" s="71"/>
      <c r="N220" s="71"/>
      <c r="O220" s="71"/>
      <c r="P220" s="71"/>
      <c r="X220" s="71"/>
      <c r="Y220" s="71"/>
      <c r="Z220" s="71"/>
      <c r="AA220" s="71"/>
      <c r="AG220" s="71"/>
      <c r="AH220" s="71"/>
      <c r="AI220" s="71"/>
      <c r="AJ220" s="71"/>
      <c r="AL220" s="71"/>
      <c r="AM220" s="71"/>
      <c r="AN220" s="71"/>
      <c r="AO220" s="71"/>
      <c r="AP220" s="71"/>
      <c r="AQ220" s="71"/>
      <c r="AR220" s="71"/>
      <c r="AS220" s="71"/>
      <c r="AW220" s="71"/>
      <c r="AX220" s="71"/>
      <c r="BB220" s="71"/>
      <c r="BC220" s="71"/>
      <c r="BD220" s="71"/>
      <c r="BE220" s="71"/>
      <c r="BJ220" s="71"/>
      <c r="BS220" s="71"/>
      <c r="CG220" s="71"/>
    </row>
    <row r="221" spans="8:85" x14ac:dyDescent="0.25">
      <c r="H221" s="71"/>
      <c r="I221" s="71"/>
      <c r="J221" s="71"/>
      <c r="K221" s="71"/>
      <c r="L221" s="71"/>
      <c r="M221" s="71"/>
      <c r="N221" s="71"/>
      <c r="O221" s="71"/>
      <c r="P221" s="71"/>
      <c r="X221" s="71"/>
      <c r="Y221" s="71"/>
      <c r="Z221" s="71"/>
      <c r="AA221" s="71"/>
      <c r="AG221" s="71"/>
      <c r="AH221" s="71"/>
      <c r="AI221" s="71"/>
      <c r="AJ221" s="71"/>
      <c r="AL221" s="71"/>
      <c r="AM221" s="71"/>
      <c r="AN221" s="71"/>
      <c r="AO221" s="71"/>
      <c r="AP221" s="71"/>
      <c r="AQ221" s="71"/>
      <c r="AR221" s="71"/>
      <c r="AS221" s="71"/>
      <c r="AW221" s="71"/>
      <c r="AX221" s="71"/>
      <c r="BB221" s="71"/>
      <c r="BC221" s="71"/>
      <c r="BD221" s="71"/>
      <c r="BE221" s="71"/>
      <c r="BJ221" s="71"/>
      <c r="BS221" s="71"/>
      <c r="CG221" s="71"/>
    </row>
    <row r="222" spans="8:85" x14ac:dyDescent="0.25">
      <c r="H222" s="71"/>
      <c r="I222" s="71"/>
      <c r="J222" s="71"/>
      <c r="K222" s="71"/>
      <c r="L222" s="71"/>
      <c r="M222" s="71"/>
      <c r="N222" s="71"/>
      <c r="O222" s="71"/>
      <c r="P222" s="71"/>
      <c r="X222" s="71"/>
      <c r="Y222" s="71"/>
      <c r="Z222" s="71"/>
      <c r="AA222" s="71"/>
      <c r="AG222" s="71"/>
      <c r="AH222" s="71"/>
      <c r="AI222" s="71"/>
      <c r="AJ222" s="71"/>
      <c r="AL222" s="71"/>
      <c r="AM222" s="71"/>
      <c r="AN222" s="71"/>
      <c r="AO222" s="71"/>
      <c r="AP222" s="71"/>
      <c r="AQ222" s="71"/>
      <c r="AR222" s="71"/>
      <c r="AS222" s="71"/>
      <c r="AW222" s="71"/>
      <c r="AX222" s="71"/>
      <c r="BB222" s="71"/>
      <c r="BC222" s="71"/>
      <c r="BD222" s="71"/>
      <c r="BE222" s="71"/>
      <c r="BJ222" s="71"/>
      <c r="BS222" s="71"/>
      <c r="CG222" s="71"/>
    </row>
    <row r="223" spans="8:85" x14ac:dyDescent="0.25">
      <c r="H223" s="71"/>
      <c r="I223" s="71"/>
      <c r="J223" s="71"/>
      <c r="K223" s="71"/>
      <c r="L223" s="71"/>
      <c r="M223" s="71"/>
      <c r="N223" s="71"/>
      <c r="O223" s="71"/>
      <c r="P223" s="71"/>
      <c r="X223" s="71"/>
      <c r="Y223" s="71"/>
      <c r="Z223" s="71"/>
      <c r="AA223" s="71"/>
      <c r="AG223" s="71"/>
      <c r="AH223" s="71"/>
      <c r="AI223" s="71"/>
      <c r="AJ223" s="71"/>
      <c r="AL223" s="71"/>
      <c r="AM223" s="71"/>
      <c r="AN223" s="71"/>
      <c r="AO223" s="71"/>
      <c r="AP223" s="71"/>
      <c r="AQ223" s="71"/>
      <c r="AR223" s="71"/>
      <c r="AS223" s="71"/>
      <c r="AW223" s="71"/>
      <c r="AX223" s="71"/>
      <c r="BB223" s="71"/>
      <c r="BC223" s="71"/>
      <c r="BD223" s="71"/>
      <c r="BE223" s="71"/>
      <c r="BJ223" s="71"/>
      <c r="BS223" s="71"/>
      <c r="CG223" s="71"/>
    </row>
    <row r="224" spans="8:85" x14ac:dyDescent="0.25">
      <c r="H224" s="71"/>
      <c r="I224" s="71"/>
      <c r="J224" s="71"/>
      <c r="K224" s="71"/>
      <c r="L224" s="71"/>
      <c r="M224" s="71"/>
      <c r="N224" s="71"/>
      <c r="O224" s="71"/>
      <c r="P224" s="71"/>
      <c r="X224" s="71"/>
      <c r="Y224" s="71"/>
      <c r="Z224" s="71"/>
      <c r="AA224" s="71"/>
      <c r="AG224" s="71"/>
      <c r="AH224" s="71"/>
      <c r="AI224" s="71"/>
      <c r="AJ224" s="71"/>
      <c r="AL224" s="71"/>
      <c r="AM224" s="71"/>
      <c r="AN224" s="71"/>
      <c r="AO224" s="71"/>
      <c r="AP224" s="71"/>
      <c r="AQ224" s="71"/>
      <c r="AR224" s="71"/>
      <c r="AS224" s="71"/>
      <c r="AW224" s="71"/>
      <c r="AX224" s="71"/>
      <c r="BB224" s="71"/>
      <c r="BC224" s="71"/>
      <c r="BD224" s="71"/>
      <c r="BE224" s="71"/>
      <c r="BJ224" s="71"/>
      <c r="BS224" s="71"/>
      <c r="CG224" s="71"/>
    </row>
    <row r="225" spans="8:85" x14ac:dyDescent="0.25">
      <c r="H225" s="71"/>
      <c r="I225" s="71"/>
      <c r="J225" s="71"/>
      <c r="K225" s="71"/>
      <c r="L225" s="71"/>
      <c r="M225" s="71"/>
      <c r="N225" s="71"/>
      <c r="O225" s="71"/>
      <c r="P225" s="71"/>
      <c r="X225" s="71"/>
      <c r="Y225" s="71"/>
      <c r="Z225" s="71"/>
      <c r="AA225" s="71"/>
      <c r="AG225" s="71"/>
      <c r="AH225" s="71"/>
      <c r="AI225" s="71"/>
      <c r="AJ225" s="71"/>
      <c r="AL225" s="71"/>
      <c r="AM225" s="71"/>
      <c r="AN225" s="71"/>
      <c r="AO225" s="71"/>
      <c r="AP225" s="71"/>
      <c r="AQ225" s="71"/>
      <c r="AR225" s="71"/>
      <c r="AS225" s="71"/>
      <c r="AW225" s="71"/>
      <c r="AX225" s="71"/>
      <c r="BB225" s="71"/>
      <c r="BC225" s="71"/>
      <c r="BD225" s="71"/>
      <c r="BE225" s="71"/>
      <c r="BJ225" s="71"/>
      <c r="BS225" s="71"/>
      <c r="CG225" s="71"/>
    </row>
    <row r="226" spans="8:85" x14ac:dyDescent="0.25">
      <c r="H226" s="71"/>
      <c r="I226" s="71"/>
      <c r="J226" s="71"/>
      <c r="K226" s="71"/>
      <c r="L226" s="71"/>
      <c r="M226" s="71"/>
      <c r="N226" s="71"/>
      <c r="O226" s="71"/>
      <c r="P226" s="71"/>
      <c r="X226" s="71"/>
      <c r="Y226" s="71"/>
      <c r="Z226" s="71"/>
      <c r="AA226" s="71"/>
      <c r="AG226" s="71"/>
      <c r="AH226" s="71"/>
      <c r="AI226" s="71"/>
      <c r="AJ226" s="71"/>
      <c r="AL226" s="71"/>
      <c r="AM226" s="71"/>
      <c r="AN226" s="71"/>
      <c r="AO226" s="71"/>
      <c r="AP226" s="71"/>
      <c r="AQ226" s="71"/>
      <c r="AR226" s="71"/>
      <c r="AS226" s="71"/>
      <c r="AW226" s="71"/>
      <c r="AX226" s="71"/>
      <c r="BB226" s="71"/>
      <c r="BC226" s="71"/>
      <c r="BD226" s="71"/>
      <c r="BE226" s="71"/>
      <c r="BJ226" s="71"/>
      <c r="BS226" s="71"/>
      <c r="CG226" s="71"/>
    </row>
    <row r="227" spans="8:85" x14ac:dyDescent="0.25">
      <c r="H227" s="71"/>
      <c r="I227" s="71"/>
      <c r="J227" s="71"/>
      <c r="K227" s="71"/>
      <c r="L227" s="71"/>
      <c r="M227" s="71"/>
      <c r="N227" s="71"/>
      <c r="O227" s="71"/>
      <c r="P227" s="71"/>
      <c r="X227" s="71"/>
      <c r="Y227" s="71"/>
      <c r="Z227" s="71"/>
      <c r="AA227" s="71"/>
      <c r="AG227" s="71"/>
      <c r="AH227" s="71"/>
      <c r="AI227" s="71"/>
      <c r="AJ227" s="71"/>
      <c r="AL227" s="71"/>
      <c r="AM227" s="71"/>
      <c r="AN227" s="71"/>
      <c r="AO227" s="71"/>
      <c r="AP227" s="71"/>
      <c r="AQ227" s="71"/>
      <c r="AR227" s="71"/>
      <c r="AS227" s="71"/>
      <c r="AW227" s="71"/>
      <c r="AX227" s="71"/>
      <c r="BB227" s="71"/>
      <c r="BC227" s="71"/>
      <c r="BD227" s="71"/>
      <c r="BE227" s="71"/>
      <c r="BJ227" s="71"/>
      <c r="BS227" s="71"/>
      <c r="CG227" s="71"/>
    </row>
    <row r="228" spans="8:85" x14ac:dyDescent="0.25">
      <c r="H228" s="71"/>
      <c r="I228" s="71"/>
      <c r="J228" s="71"/>
      <c r="K228" s="71"/>
      <c r="L228" s="71"/>
      <c r="M228" s="71"/>
      <c r="N228" s="71"/>
      <c r="O228" s="71"/>
      <c r="P228" s="71"/>
      <c r="X228" s="71"/>
      <c r="Y228" s="71"/>
      <c r="Z228" s="71"/>
      <c r="AA228" s="71"/>
      <c r="AG228" s="71"/>
      <c r="AH228" s="71"/>
      <c r="AI228" s="71"/>
      <c r="AJ228" s="71"/>
      <c r="AL228" s="71"/>
      <c r="AM228" s="71"/>
      <c r="AN228" s="71"/>
      <c r="AO228" s="71"/>
      <c r="AP228" s="71"/>
      <c r="AQ228" s="71"/>
      <c r="AR228" s="71"/>
      <c r="AS228" s="71"/>
      <c r="AW228" s="71"/>
      <c r="AX228" s="71"/>
      <c r="BB228" s="71"/>
      <c r="BC228" s="71"/>
      <c r="BD228" s="71"/>
      <c r="BE228" s="71"/>
      <c r="BJ228" s="71"/>
      <c r="BS228" s="71"/>
      <c r="CG228" s="71"/>
    </row>
    <row r="229" spans="8:85" x14ac:dyDescent="0.25">
      <c r="H229" s="71"/>
      <c r="I229" s="71"/>
      <c r="J229" s="71"/>
      <c r="K229" s="71"/>
      <c r="L229" s="71"/>
      <c r="M229" s="71"/>
      <c r="N229" s="71"/>
      <c r="O229" s="71"/>
      <c r="P229" s="71"/>
      <c r="X229" s="71"/>
      <c r="Y229" s="71"/>
      <c r="Z229" s="71"/>
      <c r="AA229" s="71"/>
      <c r="AG229" s="71"/>
      <c r="AH229" s="71"/>
      <c r="AI229" s="71"/>
      <c r="AJ229" s="71"/>
      <c r="AL229" s="71"/>
      <c r="AM229" s="71"/>
      <c r="AN229" s="71"/>
      <c r="AO229" s="71"/>
      <c r="AP229" s="71"/>
      <c r="AQ229" s="71"/>
      <c r="AR229" s="71"/>
      <c r="AS229" s="71"/>
      <c r="AW229" s="71"/>
      <c r="AX229" s="71"/>
      <c r="BB229" s="71"/>
      <c r="BC229" s="71"/>
      <c r="BD229" s="71"/>
      <c r="BE229" s="71"/>
      <c r="BJ229" s="71"/>
      <c r="BS229" s="71"/>
      <c r="CG229" s="71"/>
    </row>
    <row r="230" spans="8:85" x14ac:dyDescent="0.25">
      <c r="H230" s="71"/>
      <c r="I230" s="71"/>
      <c r="J230" s="71"/>
      <c r="K230" s="71"/>
      <c r="L230" s="71"/>
      <c r="M230" s="71"/>
      <c r="N230" s="71"/>
      <c r="O230" s="71"/>
      <c r="P230" s="71"/>
      <c r="X230" s="71"/>
      <c r="Y230" s="71"/>
      <c r="Z230" s="71"/>
      <c r="AA230" s="71"/>
      <c r="AG230" s="71"/>
      <c r="AH230" s="71"/>
      <c r="AI230" s="71"/>
      <c r="AJ230" s="71"/>
      <c r="AL230" s="71"/>
      <c r="AM230" s="71"/>
      <c r="AN230" s="71"/>
      <c r="AO230" s="71"/>
      <c r="AP230" s="71"/>
      <c r="AQ230" s="71"/>
      <c r="AR230" s="71"/>
      <c r="AS230" s="71"/>
      <c r="AW230" s="71"/>
      <c r="AX230" s="71"/>
      <c r="BB230" s="71"/>
      <c r="BC230" s="71"/>
      <c r="BD230" s="71"/>
      <c r="BE230" s="71"/>
      <c r="BJ230" s="71"/>
      <c r="BS230" s="71"/>
      <c r="CG230" s="71"/>
    </row>
    <row r="231" spans="8:85" x14ac:dyDescent="0.25">
      <c r="H231" s="71"/>
      <c r="I231" s="71"/>
      <c r="J231" s="71"/>
      <c r="K231" s="71"/>
      <c r="L231" s="71"/>
      <c r="M231" s="71"/>
      <c r="N231" s="71"/>
      <c r="O231" s="71"/>
      <c r="P231" s="71"/>
      <c r="X231" s="71"/>
      <c r="Y231" s="71"/>
      <c r="Z231" s="71"/>
      <c r="AA231" s="71"/>
      <c r="AG231" s="71"/>
      <c r="AH231" s="71"/>
      <c r="AI231" s="71"/>
      <c r="AJ231" s="71"/>
      <c r="AL231" s="71"/>
      <c r="AM231" s="71"/>
      <c r="AN231" s="71"/>
      <c r="AO231" s="71"/>
      <c r="AP231" s="71"/>
      <c r="AQ231" s="71"/>
      <c r="AR231" s="71"/>
      <c r="AS231" s="71"/>
      <c r="AW231" s="71"/>
      <c r="AX231" s="71"/>
      <c r="BB231" s="71"/>
      <c r="BC231" s="71"/>
      <c r="BD231" s="71"/>
      <c r="BE231" s="71"/>
      <c r="BJ231" s="71"/>
      <c r="BS231" s="71"/>
      <c r="CG231" s="71"/>
    </row>
    <row r="232" spans="8:85" x14ac:dyDescent="0.25">
      <c r="H232" s="71"/>
      <c r="I232" s="71"/>
      <c r="J232" s="71"/>
      <c r="K232" s="71"/>
      <c r="L232" s="71"/>
      <c r="M232" s="71"/>
      <c r="N232" s="71"/>
      <c r="O232" s="71"/>
      <c r="P232" s="71"/>
      <c r="X232" s="71"/>
      <c r="Y232" s="71"/>
      <c r="Z232" s="71"/>
      <c r="AA232" s="71"/>
      <c r="AG232" s="71"/>
      <c r="AH232" s="71"/>
      <c r="AI232" s="71"/>
      <c r="AJ232" s="71"/>
      <c r="AL232" s="71"/>
      <c r="AM232" s="71"/>
      <c r="AN232" s="71"/>
      <c r="AO232" s="71"/>
      <c r="AP232" s="71"/>
      <c r="AQ232" s="71"/>
      <c r="AR232" s="71"/>
      <c r="AS232" s="71"/>
      <c r="AW232" s="71"/>
      <c r="AX232" s="71"/>
      <c r="BB232" s="71"/>
      <c r="BC232" s="71"/>
      <c r="BD232" s="71"/>
      <c r="BE232" s="71"/>
      <c r="BJ232" s="71"/>
      <c r="BS232" s="71"/>
      <c r="CG232" s="71"/>
    </row>
    <row r="233" spans="8:85" x14ac:dyDescent="0.25">
      <c r="H233" s="71"/>
      <c r="I233" s="71"/>
      <c r="J233" s="71"/>
      <c r="K233" s="71"/>
      <c r="L233" s="71"/>
      <c r="M233" s="71"/>
      <c r="N233" s="71"/>
      <c r="O233" s="71"/>
      <c r="P233" s="71"/>
      <c r="X233" s="71"/>
      <c r="Y233" s="71"/>
      <c r="Z233" s="71"/>
      <c r="AA233" s="71"/>
      <c r="AG233" s="71"/>
      <c r="AH233" s="71"/>
      <c r="AI233" s="71"/>
      <c r="AJ233" s="71"/>
      <c r="AL233" s="71"/>
      <c r="AM233" s="71"/>
      <c r="AN233" s="71"/>
      <c r="AO233" s="71"/>
      <c r="AP233" s="71"/>
      <c r="AQ233" s="71"/>
      <c r="AR233" s="71"/>
      <c r="AS233" s="71"/>
      <c r="AW233" s="71"/>
      <c r="AX233" s="71"/>
      <c r="BB233" s="71"/>
      <c r="BC233" s="71"/>
      <c r="BD233" s="71"/>
      <c r="BE233" s="71"/>
      <c r="BJ233" s="71"/>
      <c r="BS233" s="71"/>
      <c r="CG233" s="71"/>
    </row>
    <row r="234" spans="8:85" x14ac:dyDescent="0.25">
      <c r="H234" s="71"/>
      <c r="I234" s="71"/>
      <c r="J234" s="71"/>
      <c r="K234" s="71"/>
      <c r="L234" s="71"/>
      <c r="M234" s="71"/>
      <c r="N234" s="71"/>
      <c r="O234" s="71"/>
      <c r="P234" s="71"/>
      <c r="X234" s="71"/>
      <c r="Y234" s="71"/>
      <c r="Z234" s="71"/>
      <c r="AA234" s="71"/>
      <c r="AG234" s="71"/>
      <c r="AH234" s="71"/>
      <c r="AI234" s="71"/>
      <c r="AJ234" s="71"/>
      <c r="AL234" s="71"/>
      <c r="AM234" s="71"/>
      <c r="AN234" s="71"/>
      <c r="AO234" s="71"/>
      <c r="AP234" s="71"/>
      <c r="AQ234" s="71"/>
      <c r="AR234" s="71"/>
      <c r="AS234" s="71"/>
      <c r="AW234" s="71"/>
      <c r="AX234" s="71"/>
      <c r="BB234" s="71"/>
      <c r="BC234" s="71"/>
      <c r="BD234" s="71"/>
      <c r="BE234" s="71"/>
      <c r="BJ234" s="71"/>
      <c r="BS234" s="71"/>
      <c r="CG234" s="71"/>
    </row>
    <row r="235" spans="8:85" x14ac:dyDescent="0.25">
      <c r="H235" s="71"/>
      <c r="I235" s="71"/>
      <c r="J235" s="71"/>
      <c r="K235" s="71"/>
      <c r="L235" s="71"/>
      <c r="M235" s="71"/>
      <c r="N235" s="71"/>
      <c r="O235" s="71"/>
      <c r="P235" s="71"/>
      <c r="X235" s="71"/>
      <c r="Y235" s="71"/>
      <c r="Z235" s="71"/>
      <c r="AA235" s="71"/>
      <c r="AG235" s="71"/>
      <c r="AH235" s="71"/>
      <c r="AI235" s="71"/>
      <c r="AJ235" s="71"/>
      <c r="AL235" s="71"/>
      <c r="AM235" s="71"/>
      <c r="AN235" s="71"/>
      <c r="AO235" s="71"/>
      <c r="AP235" s="71"/>
      <c r="AQ235" s="71"/>
      <c r="AR235" s="71"/>
      <c r="AS235" s="71"/>
      <c r="AW235" s="71"/>
      <c r="AX235" s="71"/>
      <c r="BB235" s="71"/>
      <c r="BC235" s="71"/>
      <c r="BD235" s="71"/>
      <c r="BE235" s="71"/>
      <c r="BJ235" s="71"/>
      <c r="BS235" s="71"/>
      <c r="CG235" s="71"/>
    </row>
    <row r="236" spans="8:85" x14ac:dyDescent="0.25">
      <c r="H236" s="71"/>
      <c r="I236" s="71"/>
      <c r="J236" s="71"/>
      <c r="K236" s="71"/>
      <c r="L236" s="71"/>
      <c r="M236" s="71"/>
      <c r="N236" s="71"/>
      <c r="O236" s="71"/>
      <c r="P236" s="71"/>
      <c r="X236" s="71"/>
      <c r="Y236" s="71"/>
      <c r="Z236" s="71"/>
      <c r="AA236" s="71"/>
      <c r="AG236" s="71"/>
      <c r="AH236" s="71"/>
      <c r="AI236" s="71"/>
      <c r="AJ236" s="71"/>
      <c r="AL236" s="71"/>
      <c r="AM236" s="71"/>
      <c r="AN236" s="71"/>
      <c r="AO236" s="71"/>
      <c r="AP236" s="71"/>
      <c r="AQ236" s="71"/>
      <c r="AR236" s="71"/>
      <c r="AS236" s="71"/>
      <c r="AW236" s="71"/>
      <c r="AX236" s="71"/>
      <c r="BB236" s="71"/>
      <c r="BC236" s="71"/>
      <c r="BD236" s="71"/>
      <c r="BE236" s="71"/>
      <c r="BJ236" s="71"/>
      <c r="BS236" s="71"/>
      <c r="CG236" s="71"/>
    </row>
    <row r="237" spans="8:85" x14ac:dyDescent="0.25">
      <c r="H237" s="71"/>
      <c r="I237" s="71"/>
      <c r="J237" s="71"/>
      <c r="K237" s="71"/>
      <c r="L237" s="71"/>
      <c r="M237" s="71"/>
      <c r="N237" s="71"/>
      <c r="O237" s="71"/>
      <c r="P237" s="71"/>
      <c r="X237" s="71"/>
      <c r="Y237" s="71"/>
      <c r="Z237" s="71"/>
      <c r="AA237" s="71"/>
      <c r="AG237" s="71"/>
      <c r="AH237" s="71"/>
      <c r="AI237" s="71"/>
      <c r="AJ237" s="71"/>
      <c r="AL237" s="71"/>
      <c r="AM237" s="71"/>
      <c r="AN237" s="71"/>
      <c r="AO237" s="71"/>
      <c r="AP237" s="71"/>
      <c r="AQ237" s="71"/>
      <c r="AR237" s="71"/>
      <c r="AS237" s="71"/>
      <c r="AW237" s="71"/>
      <c r="AX237" s="71"/>
      <c r="BB237" s="71"/>
      <c r="BC237" s="71"/>
      <c r="BD237" s="71"/>
      <c r="BE237" s="71"/>
      <c r="BJ237" s="71"/>
      <c r="BS237" s="71"/>
      <c r="CG237" s="71"/>
    </row>
    <row r="238" spans="8:85" x14ac:dyDescent="0.25">
      <c r="H238" s="71"/>
      <c r="I238" s="71"/>
      <c r="J238" s="71"/>
      <c r="K238" s="71"/>
      <c r="L238" s="71"/>
      <c r="M238" s="71"/>
      <c r="N238" s="71"/>
      <c r="O238" s="71"/>
      <c r="P238" s="71"/>
      <c r="X238" s="71"/>
      <c r="Y238" s="71"/>
      <c r="Z238" s="71"/>
      <c r="AA238" s="71"/>
      <c r="AG238" s="71"/>
      <c r="AH238" s="71"/>
      <c r="AI238" s="71"/>
      <c r="AJ238" s="71"/>
      <c r="AL238" s="71"/>
      <c r="AM238" s="71"/>
      <c r="AN238" s="71"/>
      <c r="AO238" s="71"/>
      <c r="AP238" s="71"/>
      <c r="AQ238" s="71"/>
      <c r="AR238" s="71"/>
      <c r="AS238" s="71"/>
      <c r="AW238" s="71"/>
      <c r="AX238" s="71"/>
      <c r="BB238" s="71"/>
      <c r="BC238" s="71"/>
      <c r="BD238" s="71"/>
      <c r="BE238" s="71"/>
      <c r="BJ238" s="71"/>
      <c r="BS238" s="71"/>
      <c r="CG238" s="71"/>
    </row>
    <row r="239" spans="8:85" x14ac:dyDescent="0.25">
      <c r="H239" s="71"/>
      <c r="I239" s="71"/>
      <c r="J239" s="71"/>
      <c r="K239" s="71"/>
      <c r="L239" s="71"/>
      <c r="M239" s="71"/>
      <c r="N239" s="71"/>
      <c r="O239" s="71"/>
      <c r="P239" s="71"/>
      <c r="X239" s="71"/>
      <c r="Y239" s="71"/>
      <c r="Z239" s="71"/>
      <c r="AA239" s="71"/>
      <c r="AG239" s="71"/>
      <c r="AH239" s="71"/>
      <c r="AI239" s="71"/>
      <c r="AJ239" s="71"/>
      <c r="AL239" s="71"/>
      <c r="AM239" s="71"/>
      <c r="AN239" s="71"/>
      <c r="AO239" s="71"/>
      <c r="AP239" s="71"/>
      <c r="AQ239" s="71"/>
      <c r="AR239" s="71"/>
      <c r="AS239" s="71"/>
      <c r="AW239" s="71"/>
      <c r="AX239" s="71"/>
      <c r="BB239" s="71"/>
      <c r="BC239" s="71"/>
      <c r="BD239" s="71"/>
      <c r="BE239" s="71"/>
      <c r="BJ239" s="71"/>
      <c r="BS239" s="71"/>
      <c r="CG239" s="71"/>
    </row>
    <row r="240" spans="8:85" x14ac:dyDescent="0.25">
      <c r="H240" s="71"/>
      <c r="I240" s="71"/>
      <c r="J240" s="71"/>
      <c r="K240" s="71"/>
      <c r="L240" s="71"/>
      <c r="M240" s="71"/>
      <c r="N240" s="71"/>
      <c r="O240" s="71"/>
      <c r="P240" s="71"/>
      <c r="X240" s="71"/>
      <c r="Y240" s="71"/>
      <c r="Z240" s="71"/>
      <c r="AA240" s="71"/>
      <c r="AG240" s="71"/>
      <c r="AH240" s="71"/>
      <c r="AI240" s="71"/>
      <c r="AJ240" s="71"/>
      <c r="AL240" s="71"/>
      <c r="AM240" s="71"/>
      <c r="AN240" s="71"/>
      <c r="AO240" s="71"/>
      <c r="AP240" s="71"/>
      <c r="AQ240" s="71"/>
      <c r="AR240" s="71"/>
      <c r="AS240" s="71"/>
      <c r="AW240" s="71"/>
      <c r="AX240" s="71"/>
      <c r="BB240" s="71"/>
      <c r="BC240" s="71"/>
      <c r="BD240" s="71"/>
      <c r="BE240" s="71"/>
      <c r="BJ240" s="71"/>
      <c r="BS240" s="71"/>
      <c r="CG240" s="71"/>
    </row>
    <row r="241" spans="8:85" x14ac:dyDescent="0.25">
      <c r="H241" s="71"/>
      <c r="I241" s="71"/>
      <c r="J241" s="71"/>
      <c r="K241" s="71"/>
      <c r="L241" s="71"/>
      <c r="M241" s="71"/>
      <c r="N241" s="71"/>
      <c r="O241" s="71"/>
      <c r="P241" s="71"/>
      <c r="X241" s="71"/>
      <c r="Y241" s="71"/>
      <c r="Z241" s="71"/>
      <c r="AA241" s="71"/>
      <c r="AG241" s="71"/>
      <c r="AH241" s="71"/>
      <c r="AI241" s="71"/>
      <c r="AJ241" s="71"/>
      <c r="AL241" s="71"/>
      <c r="AM241" s="71"/>
      <c r="AN241" s="71"/>
      <c r="AO241" s="71"/>
      <c r="AP241" s="71"/>
      <c r="AQ241" s="71"/>
      <c r="AR241" s="71"/>
      <c r="AS241" s="71"/>
      <c r="AW241" s="71"/>
      <c r="AX241" s="71"/>
      <c r="BB241" s="71"/>
      <c r="BC241" s="71"/>
      <c r="BD241" s="71"/>
      <c r="BE241" s="71"/>
      <c r="BJ241" s="71"/>
      <c r="BS241" s="71"/>
      <c r="CG241" s="71"/>
    </row>
    <row r="242" spans="8:85" x14ac:dyDescent="0.25">
      <c r="H242" s="71"/>
      <c r="I242" s="71"/>
      <c r="J242" s="71"/>
      <c r="K242" s="71"/>
      <c r="L242" s="71"/>
      <c r="M242" s="71"/>
      <c r="N242" s="71"/>
      <c r="O242" s="71"/>
      <c r="P242" s="71"/>
      <c r="X242" s="71"/>
      <c r="Y242" s="71"/>
      <c r="Z242" s="71"/>
      <c r="AA242" s="71"/>
      <c r="AG242" s="71"/>
      <c r="AH242" s="71"/>
      <c r="AI242" s="71"/>
      <c r="AJ242" s="71"/>
      <c r="AL242" s="71"/>
      <c r="AM242" s="71"/>
      <c r="AN242" s="71"/>
      <c r="AO242" s="71"/>
      <c r="AP242" s="71"/>
      <c r="AQ242" s="71"/>
      <c r="AR242" s="71"/>
      <c r="AS242" s="71"/>
      <c r="AW242" s="71"/>
      <c r="AX242" s="71"/>
      <c r="BB242" s="71"/>
      <c r="BC242" s="71"/>
      <c r="BD242" s="71"/>
      <c r="BE242" s="71"/>
      <c r="BJ242" s="71"/>
      <c r="BS242" s="71"/>
      <c r="CG242" s="71"/>
    </row>
    <row r="243" spans="8:85" x14ac:dyDescent="0.25">
      <c r="H243" s="71"/>
      <c r="I243" s="71"/>
      <c r="J243" s="71"/>
      <c r="K243" s="71"/>
      <c r="L243" s="71"/>
      <c r="M243" s="71"/>
      <c r="N243" s="71"/>
      <c r="O243" s="71"/>
      <c r="P243" s="71"/>
      <c r="X243" s="71"/>
      <c r="Y243" s="71"/>
      <c r="Z243" s="71"/>
      <c r="AA243" s="71"/>
      <c r="AG243" s="71"/>
      <c r="AH243" s="71"/>
      <c r="AI243" s="71"/>
      <c r="AJ243" s="71"/>
      <c r="AL243" s="71"/>
      <c r="AM243" s="71"/>
      <c r="AN243" s="71"/>
      <c r="AO243" s="71"/>
      <c r="AP243" s="71"/>
      <c r="AQ243" s="71"/>
      <c r="AR243" s="71"/>
      <c r="AS243" s="71"/>
      <c r="AW243" s="71"/>
      <c r="AX243" s="71"/>
      <c r="BB243" s="71"/>
      <c r="BC243" s="71"/>
      <c r="BD243" s="71"/>
      <c r="BE243" s="71"/>
      <c r="BJ243" s="71"/>
      <c r="BS243" s="71"/>
      <c r="CG243" s="71"/>
    </row>
    <row r="244" spans="8:85" x14ac:dyDescent="0.25">
      <c r="H244" s="71"/>
      <c r="I244" s="71"/>
      <c r="J244" s="71"/>
      <c r="K244" s="71"/>
      <c r="L244" s="71"/>
      <c r="M244" s="71"/>
      <c r="N244" s="71"/>
      <c r="O244" s="71"/>
      <c r="P244" s="71"/>
      <c r="X244" s="71"/>
      <c r="Y244" s="71"/>
      <c r="Z244" s="71"/>
      <c r="AA244" s="71"/>
      <c r="AG244" s="71"/>
      <c r="AH244" s="71"/>
      <c r="AI244" s="71"/>
      <c r="AJ244" s="71"/>
      <c r="AL244" s="71"/>
      <c r="AM244" s="71"/>
      <c r="AN244" s="71"/>
      <c r="AO244" s="71"/>
      <c r="AP244" s="71"/>
      <c r="AQ244" s="71"/>
      <c r="AR244" s="71"/>
      <c r="AS244" s="71"/>
      <c r="AW244" s="71"/>
      <c r="AX244" s="71"/>
      <c r="BB244" s="71"/>
      <c r="BC244" s="71"/>
      <c r="BD244" s="71"/>
      <c r="BE244" s="71"/>
      <c r="BJ244" s="71"/>
      <c r="BS244" s="71"/>
      <c r="CG244" s="71"/>
    </row>
  </sheetData>
  <mergeCells count="74">
    <mergeCell ref="AX2:BA3"/>
    <mergeCell ref="BE3:BE4"/>
    <mergeCell ref="BF3:BF4"/>
    <mergeCell ref="BG3:BG4"/>
    <mergeCell ref="BH3:BH4"/>
    <mergeCell ref="BI3:BI4"/>
    <mergeCell ref="BM3:BM4"/>
    <mergeCell ref="BN3:BN4"/>
    <mergeCell ref="BO3:BO4"/>
    <mergeCell ref="BM2:BR2"/>
    <mergeCell ref="BP3:BP4"/>
    <mergeCell ref="BQ3:BQ4"/>
    <mergeCell ref="BR3:BR4"/>
    <mergeCell ref="BJ3:BJ4"/>
    <mergeCell ref="BE2:BJ2"/>
    <mergeCell ref="H1:O1"/>
    <mergeCell ref="AW2:AW4"/>
    <mergeCell ref="N2:N4"/>
    <mergeCell ref="Z3:Z4"/>
    <mergeCell ref="AJ3:AJ4"/>
    <mergeCell ref="AL3:AL4"/>
    <mergeCell ref="H2:H4"/>
    <mergeCell ref="I2:I4"/>
    <mergeCell ref="J2:J4"/>
    <mergeCell ref="K2:K4"/>
    <mergeCell ref="L2:L4"/>
    <mergeCell ref="M2:M4"/>
    <mergeCell ref="O2:O4"/>
    <mergeCell ref="Y2:AG2"/>
    <mergeCell ref="Y1:AR1"/>
    <mergeCell ref="P1:Q2"/>
    <mergeCell ref="CH1:CH4"/>
    <mergeCell ref="CG2:CG4"/>
    <mergeCell ref="AS3:AS4"/>
    <mergeCell ref="BC2:BC4"/>
    <mergeCell ref="BB2:BB4"/>
    <mergeCell ref="AS2:AU2"/>
    <mergeCell ref="AT3:AT4"/>
    <mergeCell ref="AU3:AU4"/>
    <mergeCell ref="AV2:AV4"/>
    <mergeCell ref="BS2:CB2"/>
    <mergeCell ref="CE1:CG1"/>
    <mergeCell ref="AX1:BD1"/>
    <mergeCell ref="AS1:AW1"/>
    <mergeCell ref="BE1:CD1"/>
    <mergeCell ref="P3:Q3"/>
    <mergeCell ref="AS7:AW7"/>
    <mergeCell ref="AX7:BD7"/>
    <mergeCell ref="BE7:BJ7"/>
    <mergeCell ref="BD2:BD4"/>
    <mergeCell ref="AM7:AR7"/>
    <mergeCell ref="AH2:AL2"/>
    <mergeCell ref="AH7:AL7"/>
    <mergeCell ref="Y7:AG7"/>
    <mergeCell ref="Y3:Y4"/>
    <mergeCell ref="AH3:AH4"/>
    <mergeCell ref="AI3:AI4"/>
    <mergeCell ref="AA3:AA4"/>
    <mergeCell ref="AM3:AM4"/>
    <mergeCell ref="AN3:AN4"/>
    <mergeCell ref="CE2:CE4"/>
    <mergeCell ref="CF2:CF4"/>
    <mergeCell ref="R1:X2"/>
    <mergeCell ref="R3:R4"/>
    <mergeCell ref="AB3:AB4"/>
    <mergeCell ref="AP3:AP4"/>
    <mergeCell ref="AQ3:AQ4"/>
    <mergeCell ref="AM2:AO2"/>
    <mergeCell ref="AP2:AR2"/>
    <mergeCell ref="AO3:AO4"/>
    <mergeCell ref="AR3:AR4"/>
    <mergeCell ref="AK3:AK4"/>
    <mergeCell ref="BL2:BL4"/>
    <mergeCell ref="BK2:BK4"/>
  </mergeCells>
  <conditionalFormatting sqref="D8:E28">
    <cfRule type="cellIs" dxfId="229" priority="240" operator="between">
      <formula>8</formula>
      <formula>10</formula>
    </cfRule>
    <cfRule type="cellIs" dxfId="228" priority="241" operator="lessThan">
      <formula>8</formula>
    </cfRule>
  </conditionalFormatting>
  <conditionalFormatting sqref="I23:AJ23 AC16:AJ16 AN8:AN23 BU8:BU23 BY8:BY23 CE8:CH23 AX8:AX23 Z8:AJ15 AG17:AJ18 AA19:AJ19 Z20:AJ22 AQ8:AQ23 AL8:AL23 AS8:AV23 BR8:BR23 BB8:BC23 BE8:BE23 I8:X22">
    <cfRule type="cellIs" dxfId="227" priority="235" operator="equal">
      <formula>0</formula>
    </cfRule>
    <cfRule type="cellIs" dxfId="226" priority="236" operator="between">
      <formula>0.01</formula>
      <formula>0.25</formula>
    </cfRule>
    <cfRule type="cellIs" dxfId="225" priority="237" operator="between">
      <formula>0.26</formula>
      <formula>0.5</formula>
    </cfRule>
  </conditionalFormatting>
  <conditionalFormatting sqref="I24:AJ28 AN24:AN27 AQ24:AQ27 AS24:AV27 BU24:BU27 BY24:BY27 CE24:CH27 BE24:BE27 AX24:AX27 AL24:AL27 AL28:AX28 BJ28 BR24:BR27 BR28:CH28 BB28:BE28 BB24:BC27">
    <cfRule type="cellIs" dxfId="224" priority="229" operator="equal">
      <formula>0</formula>
    </cfRule>
    <cfRule type="cellIs" dxfId="223" priority="230" operator="between">
      <formula>0.01</formula>
      <formula>0.25</formula>
    </cfRule>
    <cfRule type="cellIs" dxfId="222" priority="231" operator="between">
      <formula>0.26</formula>
      <formula>0.5</formula>
    </cfRule>
  </conditionalFormatting>
  <conditionalFormatting sqref="H9:H23">
    <cfRule type="cellIs" dxfId="221" priority="226" operator="equal">
      <formula>0</formula>
    </cfRule>
    <cfRule type="cellIs" dxfId="220" priority="227" operator="between">
      <formula>0.01</formula>
      <formula>0.25</formula>
    </cfRule>
    <cfRule type="cellIs" dxfId="219" priority="228" operator="between">
      <formula>0.26</formula>
      <formula>0.5</formula>
    </cfRule>
  </conditionalFormatting>
  <conditionalFormatting sqref="H24:H28">
    <cfRule type="cellIs" dxfId="218" priority="223" operator="equal">
      <formula>0</formula>
    </cfRule>
    <cfRule type="cellIs" dxfId="217" priority="224" operator="between">
      <formula>0.01</formula>
      <formula>0.25</formula>
    </cfRule>
    <cfRule type="cellIs" dxfId="216" priority="225" operator="between">
      <formula>0.26</formula>
      <formula>0.5</formula>
    </cfRule>
  </conditionalFormatting>
  <conditionalFormatting sqref="Y8">
    <cfRule type="cellIs" dxfId="215" priority="217" operator="equal">
      <formula>0</formula>
    </cfRule>
    <cfRule type="cellIs" dxfId="214" priority="218" operator="between">
      <formula>0.01</formula>
      <formula>0.25</formula>
    </cfRule>
    <cfRule type="cellIs" dxfId="213" priority="219" operator="between">
      <formula>0.26</formula>
      <formula>0.5</formula>
    </cfRule>
  </conditionalFormatting>
  <conditionalFormatting sqref="Y9">
    <cfRule type="cellIs" dxfId="212" priority="214" operator="equal">
      <formula>0</formula>
    </cfRule>
    <cfRule type="cellIs" dxfId="211" priority="215" operator="between">
      <formula>0.01</formula>
      <formula>0.25</formula>
    </cfRule>
    <cfRule type="cellIs" dxfId="210" priority="216" operator="between">
      <formula>0.26</formula>
      <formula>0.5</formula>
    </cfRule>
  </conditionalFormatting>
  <conditionalFormatting sqref="Y10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Y11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Y12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Y13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Y14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Y15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Z16:AB16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Y16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C17:AF17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Z17:AB17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Y1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Z18:AF1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Y1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Z1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Y19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Y20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Y21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Y22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M8:AM23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M24:AM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O8:AO23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O24:AO27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P8:AP23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P24:AP27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R8:AR23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R24:AR27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S8:BT23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S24:BT27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V8:BX23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V24:BX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Z8:CD23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Z24:CD27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D8:BD23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D24:BD27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W8:AW23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W24:AW27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K8:AK23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K24:AK28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I8:BI23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I24:BI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L8:BL23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L24:BL28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K8:BK23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K24:BK28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M8:BM23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M24:BM28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Q8:BQ23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Q24:BQ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P8:BP23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P24:BP28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O8:BO23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O24:BO28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N8:BN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N24:BN28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H8:BH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H24:BH28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G8:BG23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G24:BG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F2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F8:BF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F24:BF2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A8:BA23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A24:BA28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Z8:AZ23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Z24:AZ28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Y8:AY23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Y24:AY28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J8:BJ23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J24:BJ27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8"/>
    <col min="4" max="4" width="10.140625" style="28" bestFit="1" customWidth="1"/>
    <col min="5" max="5" width="16.28515625" style="28" bestFit="1" customWidth="1"/>
    <col min="6" max="8" width="9.140625" style="28"/>
    <col min="9" max="9" width="17.140625" style="28" bestFit="1" customWidth="1"/>
    <col min="10" max="10" width="22.140625" style="28" bestFit="1" customWidth="1"/>
    <col min="11" max="11" width="25.140625" style="28" bestFit="1" customWidth="1"/>
    <col min="12" max="14" width="9.140625" style="28"/>
    <col min="15" max="15" width="17.140625" style="28" bestFit="1" customWidth="1"/>
    <col min="16" max="16" width="12.42578125" style="28" bestFit="1" customWidth="1"/>
    <col min="17" max="17" width="9.140625" style="28"/>
    <col min="18" max="18" width="12.42578125" style="28" bestFit="1" customWidth="1"/>
    <col min="19" max="21" width="9.140625" style="28"/>
    <col min="22" max="22" width="17.140625" style="28" bestFit="1" customWidth="1"/>
    <col min="23" max="23" width="18.85546875" style="28" bestFit="1" customWidth="1"/>
    <col min="24" max="28" width="18.85546875" style="28" customWidth="1"/>
    <col min="29" max="29" width="28.42578125" style="28" bestFit="1" customWidth="1"/>
    <col min="30" max="30" width="33.5703125" style="28" bestFit="1" customWidth="1"/>
    <col min="31" max="31" width="17.5703125" style="28" bestFit="1" customWidth="1"/>
    <col min="32" max="32" width="14.140625" style="28" bestFit="1" customWidth="1"/>
    <col min="33" max="34" width="9.140625" style="28"/>
    <col min="35" max="35" width="11" style="28" customWidth="1"/>
    <col min="36" max="36" width="21.140625" style="28" customWidth="1"/>
    <col min="37" max="37" width="17.140625" style="28" bestFit="1" customWidth="1"/>
    <col min="38" max="38" width="19.7109375" style="28" bestFit="1" customWidth="1"/>
    <col min="39" max="39" width="19.28515625" style="28" bestFit="1" customWidth="1"/>
    <col min="40" max="40" width="18" style="28" bestFit="1" customWidth="1"/>
    <col min="41" max="41" width="20.5703125" style="28" bestFit="1" customWidth="1"/>
    <col min="42" max="42" width="20.140625" style="28" bestFit="1" customWidth="1"/>
    <col min="43" max="43" width="10.85546875" style="28" bestFit="1" customWidth="1"/>
    <col min="44" max="44" width="22.140625" style="28" bestFit="1" customWidth="1"/>
    <col min="45" max="45" width="17.28515625" style="28" bestFit="1" customWidth="1"/>
    <col min="46" max="16384" width="9.140625" style="28"/>
  </cols>
  <sheetData>
    <row r="1" spans="2:45" ht="15.75" thickBot="1" x14ac:dyDescent="0.3">
      <c r="B1" s="32"/>
      <c r="C1" s="35" t="s">
        <v>47</v>
      </c>
      <c r="D1" s="132" t="s">
        <v>36</v>
      </c>
      <c r="E1" s="134"/>
      <c r="F1" s="132" t="s">
        <v>37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9"/>
      <c r="AD1" s="139"/>
      <c r="AE1" s="139"/>
      <c r="AF1" s="139"/>
      <c r="AG1" s="139"/>
      <c r="AH1" s="139"/>
      <c r="AI1" s="139"/>
      <c r="AJ1" s="140"/>
      <c r="AK1" s="136" t="s">
        <v>54</v>
      </c>
      <c r="AL1" s="137"/>
      <c r="AM1" s="137"/>
      <c r="AN1" s="137"/>
      <c r="AO1" s="137"/>
      <c r="AP1" s="137"/>
      <c r="AQ1" s="138"/>
      <c r="AR1" s="132" t="s">
        <v>53</v>
      </c>
      <c r="AS1" s="134"/>
    </row>
    <row r="2" spans="2:45" ht="15.75" thickBot="1" x14ac:dyDescent="0.3">
      <c r="B2" s="32"/>
      <c r="C2" s="36"/>
      <c r="D2" s="39"/>
      <c r="E2" s="40"/>
      <c r="F2" s="147" t="s">
        <v>4</v>
      </c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5" t="s">
        <v>39</v>
      </c>
      <c r="AD2" s="149"/>
      <c r="AE2" s="145" t="s">
        <v>5</v>
      </c>
      <c r="AF2" s="149"/>
      <c r="AG2" s="145" t="s">
        <v>42</v>
      </c>
      <c r="AH2" s="146"/>
      <c r="AI2" s="149"/>
      <c r="AJ2" s="35" t="s">
        <v>6</v>
      </c>
      <c r="AK2" s="145" t="s">
        <v>46</v>
      </c>
      <c r="AL2" s="146"/>
      <c r="AM2" s="149"/>
      <c r="AN2" s="35"/>
      <c r="AO2" s="35"/>
      <c r="AP2" s="35"/>
      <c r="AQ2" s="47"/>
      <c r="AR2" s="141" t="s">
        <v>51</v>
      </c>
      <c r="AS2" s="143" t="s">
        <v>52</v>
      </c>
    </row>
    <row r="3" spans="2:45" x14ac:dyDescent="0.25">
      <c r="B3" s="32"/>
      <c r="C3" s="128" t="s">
        <v>10</v>
      </c>
      <c r="D3" s="129" t="s">
        <v>17</v>
      </c>
      <c r="E3" s="131" t="s">
        <v>35</v>
      </c>
      <c r="F3" s="132" t="s">
        <v>26</v>
      </c>
      <c r="G3" s="133"/>
      <c r="H3" s="133"/>
      <c r="I3" s="133"/>
      <c r="J3" s="133"/>
      <c r="K3" s="134"/>
      <c r="L3" s="132" t="s">
        <v>27</v>
      </c>
      <c r="M3" s="133"/>
      <c r="N3" s="133"/>
      <c r="O3" s="134"/>
      <c r="P3" s="35" t="s">
        <v>30</v>
      </c>
      <c r="Q3" s="35" t="s">
        <v>31</v>
      </c>
      <c r="R3" s="35" t="s">
        <v>29</v>
      </c>
      <c r="S3" s="145" t="s">
        <v>28</v>
      </c>
      <c r="T3" s="146"/>
      <c r="U3" s="146"/>
      <c r="V3" s="146"/>
      <c r="W3" s="146"/>
      <c r="X3" s="149"/>
      <c r="Y3" s="145" t="s">
        <v>32</v>
      </c>
      <c r="Z3" s="146"/>
      <c r="AA3" s="146"/>
      <c r="AB3" s="146"/>
      <c r="AC3" s="39" t="s">
        <v>40</v>
      </c>
      <c r="AD3" s="40" t="s">
        <v>41</v>
      </c>
      <c r="AE3" s="39" t="s">
        <v>33</v>
      </c>
      <c r="AF3" s="40" t="s">
        <v>34</v>
      </c>
      <c r="AG3" s="129" t="s">
        <v>38</v>
      </c>
      <c r="AH3" s="130"/>
      <c r="AI3" s="131"/>
      <c r="AJ3" s="36" t="s">
        <v>7</v>
      </c>
      <c r="AK3" s="39" t="s">
        <v>43</v>
      </c>
      <c r="AL3" s="30" t="s">
        <v>44</v>
      </c>
      <c r="AM3" s="40" t="s">
        <v>45</v>
      </c>
      <c r="AN3" s="36" t="s">
        <v>48</v>
      </c>
      <c r="AO3" s="36" t="s">
        <v>49</v>
      </c>
      <c r="AP3" s="36" t="s">
        <v>50</v>
      </c>
      <c r="AQ3" s="49" t="s">
        <v>8</v>
      </c>
      <c r="AR3" s="142"/>
      <c r="AS3" s="144"/>
    </row>
    <row r="4" spans="2:45" ht="30" x14ac:dyDescent="0.25">
      <c r="B4" s="32"/>
      <c r="C4" s="128"/>
      <c r="D4" s="129"/>
      <c r="E4" s="131"/>
      <c r="F4" s="129" t="s">
        <v>55</v>
      </c>
      <c r="G4" s="130" t="s">
        <v>11</v>
      </c>
      <c r="H4" s="130" t="s">
        <v>56</v>
      </c>
      <c r="I4" s="130" t="s">
        <v>57</v>
      </c>
      <c r="J4" s="130" t="s">
        <v>58</v>
      </c>
      <c r="K4" s="131"/>
      <c r="L4" s="129" t="s">
        <v>55</v>
      </c>
      <c r="M4" s="130" t="s">
        <v>11</v>
      </c>
      <c r="N4" s="130" t="s">
        <v>56</v>
      </c>
      <c r="O4" s="131" t="s">
        <v>57</v>
      </c>
      <c r="P4" s="128" t="s">
        <v>59</v>
      </c>
      <c r="Q4" s="128" t="s">
        <v>59</v>
      </c>
      <c r="R4" s="128" t="s">
        <v>59</v>
      </c>
      <c r="S4" s="129" t="s">
        <v>55</v>
      </c>
      <c r="T4" s="130" t="s">
        <v>11</v>
      </c>
      <c r="U4" s="130" t="s">
        <v>56</v>
      </c>
      <c r="V4" s="130" t="s">
        <v>57</v>
      </c>
      <c r="W4" s="135" t="s">
        <v>58</v>
      </c>
      <c r="X4" s="131"/>
      <c r="Y4" s="129" t="s">
        <v>55</v>
      </c>
      <c r="Z4" s="130" t="s">
        <v>11</v>
      </c>
      <c r="AA4" s="130" t="s">
        <v>56</v>
      </c>
      <c r="AB4" s="150" t="s">
        <v>57</v>
      </c>
      <c r="AC4" s="39"/>
      <c r="AD4" s="40"/>
      <c r="AE4" s="39"/>
      <c r="AF4" s="40"/>
      <c r="AG4" s="39" t="s">
        <v>64</v>
      </c>
      <c r="AH4" s="30" t="s">
        <v>65</v>
      </c>
      <c r="AI4" s="40" t="s">
        <v>66</v>
      </c>
      <c r="AJ4" s="36"/>
      <c r="AK4" s="39"/>
      <c r="AL4" s="30"/>
      <c r="AM4" s="40"/>
      <c r="AN4" s="36"/>
      <c r="AO4" s="36"/>
      <c r="AP4" s="36"/>
      <c r="AQ4" s="49"/>
      <c r="AR4" s="39"/>
      <c r="AS4" s="40"/>
    </row>
    <row r="5" spans="2:45" ht="30" x14ac:dyDescent="0.25">
      <c r="B5" s="32"/>
      <c r="C5" s="128"/>
      <c r="D5" s="129"/>
      <c r="E5" s="131"/>
      <c r="F5" s="129"/>
      <c r="G5" s="130"/>
      <c r="H5" s="130"/>
      <c r="I5" s="130"/>
      <c r="J5" s="30" t="s">
        <v>60</v>
      </c>
      <c r="K5" s="40" t="s">
        <v>61</v>
      </c>
      <c r="L5" s="129"/>
      <c r="M5" s="130"/>
      <c r="N5" s="130"/>
      <c r="O5" s="131"/>
      <c r="P5" s="128"/>
      <c r="Q5" s="128"/>
      <c r="R5" s="128"/>
      <c r="S5" s="129"/>
      <c r="T5" s="130"/>
      <c r="U5" s="130"/>
      <c r="V5" s="130"/>
      <c r="W5" s="33" t="s">
        <v>62</v>
      </c>
      <c r="X5" s="40" t="s">
        <v>63</v>
      </c>
      <c r="Y5" s="129"/>
      <c r="Z5" s="130"/>
      <c r="AA5" s="130"/>
      <c r="AB5" s="150"/>
      <c r="AC5" s="39"/>
      <c r="AD5" s="40"/>
      <c r="AE5" s="39"/>
      <c r="AF5" s="40"/>
      <c r="AG5" s="39"/>
      <c r="AH5" s="30"/>
      <c r="AI5" s="40"/>
      <c r="AJ5" s="36"/>
      <c r="AK5" s="39"/>
      <c r="AL5" s="30"/>
      <c r="AM5" s="40"/>
      <c r="AN5" s="36"/>
      <c r="AO5" s="36"/>
      <c r="AP5" s="36"/>
      <c r="AQ5" s="49"/>
      <c r="AR5" s="39"/>
      <c r="AS5" s="40"/>
    </row>
    <row r="6" spans="2:45" x14ac:dyDescent="0.25">
      <c r="B6" s="32"/>
      <c r="C6" s="37"/>
      <c r="D6" s="41"/>
      <c r="E6" s="42"/>
      <c r="F6" s="41"/>
      <c r="G6" s="31"/>
      <c r="H6" s="31"/>
      <c r="I6" s="31"/>
      <c r="J6" s="31"/>
      <c r="K6" s="42"/>
      <c r="L6" s="41"/>
      <c r="M6" s="31"/>
      <c r="N6" s="31"/>
      <c r="O6" s="42"/>
      <c r="P6" s="37"/>
      <c r="Q6" s="37"/>
      <c r="R6" s="37"/>
      <c r="S6" s="41"/>
      <c r="T6" s="31"/>
      <c r="U6" s="31"/>
      <c r="V6" s="31"/>
      <c r="W6" s="34"/>
      <c r="X6" s="42"/>
      <c r="Y6" s="41"/>
      <c r="Z6" s="31"/>
      <c r="AA6" s="31"/>
      <c r="AB6" s="32"/>
      <c r="AC6" s="41"/>
      <c r="AD6" s="42"/>
      <c r="AE6" s="41"/>
      <c r="AF6" s="42"/>
      <c r="AG6" s="41"/>
      <c r="AH6" s="31"/>
      <c r="AI6" s="42"/>
      <c r="AJ6" s="37"/>
      <c r="AK6" s="41"/>
      <c r="AL6" s="31"/>
      <c r="AM6" s="42"/>
      <c r="AN6" s="37"/>
      <c r="AO6" s="37"/>
      <c r="AP6" s="37"/>
      <c r="AQ6" s="50"/>
      <c r="AR6" s="41"/>
      <c r="AS6" s="42"/>
    </row>
    <row r="7" spans="2:45" x14ac:dyDescent="0.25">
      <c r="B7" s="32"/>
      <c r="C7" s="37"/>
      <c r="D7" s="41"/>
      <c r="E7" s="42"/>
      <c r="F7" s="41"/>
      <c r="G7" s="31"/>
      <c r="H7" s="31"/>
      <c r="I7" s="31"/>
      <c r="J7" s="31"/>
      <c r="K7" s="42"/>
      <c r="L7" s="41"/>
      <c r="M7" s="31"/>
      <c r="N7" s="31"/>
      <c r="O7" s="42"/>
      <c r="P7" s="37"/>
      <c r="Q7" s="37"/>
      <c r="R7" s="37"/>
      <c r="S7" s="41"/>
      <c r="T7" s="31"/>
      <c r="U7" s="31"/>
      <c r="V7" s="31"/>
      <c r="W7" s="34"/>
      <c r="X7" s="42"/>
      <c r="Y7" s="41"/>
      <c r="Z7" s="31"/>
      <c r="AA7" s="31"/>
      <c r="AB7" s="32"/>
      <c r="AC7" s="41"/>
      <c r="AD7" s="42"/>
      <c r="AE7" s="41"/>
      <c r="AF7" s="42"/>
      <c r="AG7" s="41"/>
      <c r="AH7" s="31"/>
      <c r="AI7" s="42"/>
      <c r="AJ7" s="37"/>
      <c r="AK7" s="41"/>
      <c r="AL7" s="31"/>
      <c r="AM7" s="42"/>
      <c r="AN7" s="37"/>
      <c r="AO7" s="37"/>
      <c r="AP7" s="37"/>
      <c r="AQ7" s="50"/>
      <c r="AR7" s="41"/>
      <c r="AS7" s="42"/>
    </row>
    <row r="8" spans="2:45" x14ac:dyDescent="0.25">
      <c r="B8" s="32" t="s">
        <v>67</v>
      </c>
      <c r="C8" s="37"/>
      <c r="D8" s="41"/>
      <c r="E8" s="42"/>
      <c r="F8" s="41"/>
      <c r="G8" s="31"/>
      <c r="H8" s="31"/>
      <c r="I8" s="31"/>
      <c r="J8" s="31"/>
      <c r="K8" s="42"/>
      <c r="L8" s="41"/>
      <c r="M8" s="31"/>
      <c r="N8" s="31"/>
      <c r="O8" s="42"/>
      <c r="P8" s="37"/>
      <c r="Q8" s="37"/>
      <c r="R8" s="37"/>
      <c r="S8" s="41"/>
      <c r="T8" s="31"/>
      <c r="U8" s="31"/>
      <c r="V8" s="31"/>
      <c r="W8" s="34"/>
      <c r="X8" s="42"/>
      <c r="Y8" s="41"/>
      <c r="Z8" s="31"/>
      <c r="AA8" s="31"/>
      <c r="AB8" s="32"/>
      <c r="AC8" s="41"/>
      <c r="AD8" s="42"/>
      <c r="AE8" s="41"/>
      <c r="AF8" s="42"/>
      <c r="AG8" s="41"/>
      <c r="AH8" s="31"/>
      <c r="AI8" s="42"/>
      <c r="AJ8" s="37"/>
      <c r="AK8" s="41"/>
      <c r="AL8" s="31"/>
      <c r="AM8" s="42"/>
      <c r="AN8" s="37"/>
      <c r="AO8" s="37"/>
      <c r="AP8" s="37"/>
      <c r="AQ8" s="50"/>
      <c r="AR8" s="41"/>
      <c r="AS8" s="42"/>
    </row>
    <row r="9" spans="2:45" x14ac:dyDescent="0.25">
      <c r="B9" s="32" t="s">
        <v>68</v>
      </c>
      <c r="C9" s="37"/>
      <c r="D9" s="41"/>
      <c r="E9" s="42"/>
      <c r="F9" s="41"/>
      <c r="G9" s="31"/>
      <c r="H9" s="31"/>
      <c r="I9" s="31"/>
      <c r="J9" s="31"/>
      <c r="K9" s="42"/>
      <c r="L9" s="41"/>
      <c r="M9" s="31"/>
      <c r="N9" s="31"/>
      <c r="O9" s="42"/>
      <c r="P9" s="37"/>
      <c r="Q9" s="37"/>
      <c r="R9" s="37"/>
      <c r="S9" s="41"/>
      <c r="T9" s="31"/>
      <c r="U9" s="31"/>
      <c r="V9" s="31"/>
      <c r="W9" s="34"/>
      <c r="X9" s="42"/>
      <c r="Y9" s="41"/>
      <c r="Z9" s="31"/>
      <c r="AA9" s="31"/>
      <c r="AB9" s="32"/>
      <c r="AC9" s="41"/>
      <c r="AD9" s="42"/>
      <c r="AE9" s="41"/>
      <c r="AF9" s="42"/>
      <c r="AG9" s="41"/>
      <c r="AH9" s="31"/>
      <c r="AI9" s="42"/>
      <c r="AJ9" s="37"/>
      <c r="AK9" s="41"/>
      <c r="AL9" s="31"/>
      <c r="AM9" s="42"/>
      <c r="AN9" s="37"/>
      <c r="AO9" s="37"/>
      <c r="AP9" s="37"/>
      <c r="AQ9" s="50"/>
      <c r="AR9" s="41"/>
      <c r="AS9" s="42"/>
    </row>
    <row r="10" spans="2:45" x14ac:dyDescent="0.25">
      <c r="B10" s="32" t="s">
        <v>69</v>
      </c>
      <c r="C10" s="37"/>
      <c r="D10" s="41"/>
      <c r="E10" s="42"/>
      <c r="F10" s="41"/>
      <c r="G10" s="31"/>
      <c r="H10" s="31"/>
      <c r="I10" s="31"/>
      <c r="J10" s="31"/>
      <c r="K10" s="42"/>
      <c r="L10" s="41"/>
      <c r="M10" s="31"/>
      <c r="N10" s="31"/>
      <c r="O10" s="42"/>
      <c r="P10" s="37"/>
      <c r="Q10" s="37"/>
      <c r="R10" s="37"/>
      <c r="S10" s="41"/>
      <c r="T10" s="31"/>
      <c r="U10" s="31"/>
      <c r="V10" s="31"/>
      <c r="W10" s="34"/>
      <c r="X10" s="42"/>
      <c r="Y10" s="41"/>
      <c r="Z10" s="31"/>
      <c r="AA10" s="31"/>
      <c r="AB10" s="32"/>
      <c r="AC10" s="41"/>
      <c r="AD10" s="42"/>
      <c r="AE10" s="41"/>
      <c r="AF10" s="42"/>
      <c r="AG10" s="41"/>
      <c r="AH10" s="31"/>
      <c r="AI10" s="42"/>
      <c r="AJ10" s="37"/>
      <c r="AK10" s="41"/>
      <c r="AL10" s="31"/>
      <c r="AM10" s="42"/>
      <c r="AN10" s="37"/>
      <c r="AO10" s="37"/>
      <c r="AP10" s="37"/>
      <c r="AQ10" s="50"/>
      <c r="AR10" s="41"/>
      <c r="AS10" s="42"/>
    </row>
    <row r="11" spans="2:45" x14ac:dyDescent="0.25">
      <c r="B11" s="32" t="s">
        <v>70</v>
      </c>
      <c r="C11" s="37"/>
      <c r="D11" s="41"/>
      <c r="E11" s="42"/>
      <c r="F11" s="41"/>
      <c r="G11" s="31"/>
      <c r="H11" s="31"/>
      <c r="I11" s="31"/>
      <c r="J11" s="31"/>
      <c r="K11" s="42"/>
      <c r="L11" s="41"/>
      <c r="M11" s="31"/>
      <c r="N11" s="31"/>
      <c r="O11" s="42"/>
      <c r="P11" s="37"/>
      <c r="Q11" s="37"/>
      <c r="R11" s="37"/>
      <c r="S11" s="41"/>
      <c r="T11" s="31"/>
      <c r="U11" s="31"/>
      <c r="V11" s="31"/>
      <c r="W11" s="34"/>
      <c r="X11" s="42"/>
      <c r="Y11" s="41"/>
      <c r="Z11" s="31"/>
      <c r="AA11" s="31"/>
      <c r="AB11" s="32"/>
      <c r="AC11" s="41"/>
      <c r="AD11" s="42"/>
      <c r="AE11" s="41"/>
      <c r="AF11" s="42"/>
      <c r="AG11" s="41"/>
      <c r="AH11" s="31"/>
      <c r="AI11" s="42"/>
      <c r="AJ11" s="37"/>
      <c r="AK11" s="41"/>
      <c r="AL11" s="31"/>
      <c r="AM11" s="42"/>
      <c r="AN11" s="37"/>
      <c r="AO11" s="37"/>
      <c r="AP11" s="37"/>
      <c r="AQ11" s="50"/>
      <c r="AR11" s="41"/>
      <c r="AS11" s="42"/>
    </row>
    <row r="12" spans="2:45" x14ac:dyDescent="0.25">
      <c r="B12" s="32" t="s">
        <v>71</v>
      </c>
      <c r="C12" s="37"/>
      <c r="D12" s="41"/>
      <c r="E12" s="42"/>
      <c r="F12" s="41"/>
      <c r="G12" s="31"/>
      <c r="H12" s="31"/>
      <c r="I12" s="31"/>
      <c r="J12" s="31"/>
      <c r="K12" s="42"/>
      <c r="L12" s="41"/>
      <c r="M12" s="31"/>
      <c r="N12" s="31"/>
      <c r="O12" s="42"/>
      <c r="P12" s="37"/>
      <c r="Q12" s="37"/>
      <c r="R12" s="37"/>
      <c r="S12" s="41"/>
      <c r="T12" s="31"/>
      <c r="U12" s="31"/>
      <c r="V12" s="31"/>
      <c r="W12" s="34"/>
      <c r="X12" s="42"/>
      <c r="Y12" s="41"/>
      <c r="Z12" s="31"/>
      <c r="AA12" s="31"/>
      <c r="AB12" s="32"/>
      <c r="AC12" s="41"/>
      <c r="AD12" s="42"/>
      <c r="AE12" s="41"/>
      <c r="AF12" s="42"/>
      <c r="AG12" s="41"/>
      <c r="AH12" s="31"/>
      <c r="AI12" s="42"/>
      <c r="AJ12" s="37"/>
      <c r="AK12" s="41"/>
      <c r="AL12" s="31"/>
      <c r="AM12" s="42"/>
      <c r="AN12" s="37"/>
      <c r="AO12" s="37"/>
      <c r="AP12" s="37"/>
      <c r="AQ12" s="50"/>
      <c r="AR12" s="41"/>
      <c r="AS12" s="42"/>
    </row>
    <row r="13" spans="2:45" x14ac:dyDescent="0.25">
      <c r="B13" s="32" t="s">
        <v>72</v>
      </c>
      <c r="C13" s="37"/>
      <c r="D13" s="41"/>
      <c r="E13" s="42"/>
      <c r="F13" s="41"/>
      <c r="G13" s="31"/>
      <c r="H13" s="31"/>
      <c r="I13" s="31"/>
      <c r="J13" s="31"/>
      <c r="K13" s="42"/>
      <c r="L13" s="41"/>
      <c r="M13" s="31"/>
      <c r="N13" s="31"/>
      <c r="O13" s="42"/>
      <c r="P13" s="37"/>
      <c r="Q13" s="37"/>
      <c r="R13" s="37"/>
      <c r="S13" s="41"/>
      <c r="T13" s="31"/>
      <c r="U13" s="31"/>
      <c r="V13" s="31"/>
      <c r="W13" s="34"/>
      <c r="X13" s="42"/>
      <c r="Y13" s="41"/>
      <c r="Z13" s="31"/>
      <c r="AA13" s="31"/>
      <c r="AB13" s="32"/>
      <c r="AC13" s="41"/>
      <c r="AD13" s="42"/>
      <c r="AE13" s="41"/>
      <c r="AF13" s="42"/>
      <c r="AG13" s="41"/>
      <c r="AH13" s="31"/>
      <c r="AI13" s="42"/>
      <c r="AJ13" s="37"/>
      <c r="AK13" s="41"/>
      <c r="AL13" s="31"/>
      <c r="AM13" s="42"/>
      <c r="AN13" s="37"/>
      <c r="AO13" s="37"/>
      <c r="AP13" s="37"/>
      <c r="AQ13" s="50"/>
      <c r="AR13" s="41"/>
      <c r="AS13" s="42"/>
    </row>
    <row r="14" spans="2:45" ht="15.75" thickBot="1" x14ac:dyDescent="0.3">
      <c r="B14" s="32"/>
      <c r="C14" s="38"/>
      <c r="D14" s="43"/>
      <c r="E14" s="44"/>
      <c r="F14" s="43"/>
      <c r="G14" s="45"/>
      <c r="H14" s="45"/>
      <c r="I14" s="45"/>
      <c r="J14" s="45"/>
      <c r="K14" s="44"/>
      <c r="L14" s="43"/>
      <c r="M14" s="45"/>
      <c r="N14" s="45"/>
      <c r="O14" s="44"/>
      <c r="P14" s="38"/>
      <c r="Q14" s="38"/>
      <c r="R14" s="38"/>
      <c r="S14" s="43"/>
      <c r="T14" s="45"/>
      <c r="U14" s="45"/>
      <c r="V14" s="45"/>
      <c r="W14" s="46"/>
      <c r="X14" s="44"/>
      <c r="Y14" s="43"/>
      <c r="Z14" s="45"/>
      <c r="AA14" s="45"/>
      <c r="AB14" s="48"/>
      <c r="AC14" s="43"/>
      <c r="AD14" s="44"/>
      <c r="AE14" s="43"/>
      <c r="AF14" s="44"/>
      <c r="AG14" s="43"/>
      <c r="AH14" s="45"/>
      <c r="AI14" s="44"/>
      <c r="AJ14" s="38"/>
      <c r="AK14" s="43"/>
      <c r="AL14" s="45"/>
      <c r="AM14" s="44"/>
      <c r="AN14" s="38"/>
      <c r="AO14" s="38"/>
      <c r="AP14" s="38"/>
      <c r="AQ14" s="51"/>
      <c r="AR14" s="43"/>
      <c r="AS14" s="44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2022-05-16T11:04:39Z</dcterms:modified>
</cp:coreProperties>
</file>