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N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<sst xmlns="http://schemas.openxmlformats.org/spreadsheetml/2006/main" count="222" uniqueCount="175">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</sst>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0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T8" activePane="bottomRight"/>
      <selection sqref="A1:XFD1"/>
      <selection pane="topRight" activeCell="I6" sqref="I1:CL1048576"/>
      <selection pane="bottomLeft" activeCell="D19" sqref="D19"/>
      <selection pane="bottomRight" activeCell="AB10" sqref="AB1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2" customWidth="1"/>
    <col min="33" max="33" width="4.5703125" style="68" customWidth="1"/>
    <col min="34" max="35" width="4.5703125" style="2" customWidth="1"/>
    <col min="36" max="36" width="4.5703125" style="68" customWidth="1"/>
    <col min="37" max="37" width="4.5703125" style="2" customWidth="1"/>
    <col min="38" max="38" width="4.5703125" style="122" customWidth="1"/>
    <col min="39" max="40" width="4.5703125" style="2" customWidth="1"/>
    <col min="41" max="41" width="4.5703125" style="64" customWidth="1"/>
    <col min="42" max="42" width="4.5703125" style="79" customWidth="1"/>
    <col min="43" max="43" width="4.5703125" style="86" customWidth="1"/>
    <col min="44" max="44" width="4.5703125" style="2" customWidth="1"/>
    <col min="45" max="45" width="4.5703125" style="96" customWidth="1"/>
    <col min="46" max="46" width="4.5703125" style="100" customWidth="1"/>
    <col min="47" max="47" width="4.5703125" style="96" customWidth="1"/>
    <col min="48" max="74" width="4.5703125" style="109" customWidth="1"/>
    <col min="75" max="75" width="4.5703125" style="2" customWidth="1"/>
    <col min="76" max="80" width="4.5703125" style="79" customWidth="1"/>
    <col min="81" max="85" width="4.5703125" style="109" customWidth="1"/>
    <col min="86" max="86" width="4.5703125" style="79" customWidth="1"/>
    <col min="87" max="88" width="4.5703125" style="2" customWidth="1"/>
    <col min="89" max="89" width="4.5703125" style="100" customWidth="1"/>
    <col min="90" max="90" width="4.57031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105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 t="s">
        <v>104</v>
      </c>
      <c r="BR1" s="129"/>
      <c r="BS1" s="129"/>
      <c r="BT1" s="129"/>
      <c r="BU1" s="129"/>
      <c r="BV1" s="129"/>
      <c r="BW1" s="129" t="s">
        <v>106</v>
      </c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6"/>
      <c r="AO2" s="130" t="s">
        <v>12</v>
      </c>
      <c r="AP2" s="128"/>
      <c r="AQ2" s="128"/>
      <c r="AR2" s="131"/>
      <c r="AS2" s="173" t="s">
        <v>6</v>
      </c>
      <c r="AT2" s="128"/>
      <c r="AU2" s="128"/>
      <c r="AV2" s="146" t="s">
        <v>103</v>
      </c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47"/>
      <c r="BH2" s="146" t="s">
        <v>107</v>
      </c>
      <c r="BI2" s="127"/>
      <c r="BJ2" s="127"/>
      <c r="BK2" s="127"/>
      <c r="BL2" s="127"/>
      <c r="BM2" s="127"/>
      <c r="BN2" s="127"/>
      <c r="BO2" s="127"/>
      <c r="BP2" s="147"/>
      <c r="BQ2" s="132" t="s">
        <v>108</v>
      </c>
      <c r="BR2" s="134" t="s">
        <v>109</v>
      </c>
      <c r="BS2" s="134"/>
      <c r="BT2" s="134" t="s">
        <v>110</v>
      </c>
      <c r="BU2" s="134" t="s">
        <v>111</v>
      </c>
      <c r="BV2" s="136"/>
      <c r="BW2" s="146" t="s">
        <v>112</v>
      </c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47"/>
      <c r="CJ2" s="114" t="s">
        <v>13</v>
      </c>
      <c r="CK2" s="169" t="s">
        <v>100</v>
      </c>
      <c r="CL2" s="169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80" t="s">
        <v>3</v>
      </c>
      <c r="J3" s="159" t="s">
        <v>19</v>
      </c>
      <c r="K3" s="159" t="s">
        <v>20</v>
      </c>
      <c r="L3" s="180" t="s">
        <v>17</v>
      </c>
      <c r="M3" s="180" t="s">
        <v>14</v>
      </c>
      <c r="N3" s="159" t="s">
        <v>18</v>
      </c>
      <c r="O3" s="177" t="s">
        <v>72</v>
      </c>
      <c r="P3" s="159" t="s">
        <v>16</v>
      </c>
      <c r="Q3" s="127"/>
      <c r="R3" s="127"/>
      <c r="S3" s="127"/>
      <c r="T3" s="127"/>
      <c r="U3" s="127"/>
      <c r="V3" s="127"/>
      <c r="W3" s="167" t="s">
        <v>92</v>
      </c>
      <c r="X3" s="140"/>
      <c r="Y3" s="140"/>
      <c r="Z3" s="140"/>
      <c r="AA3" s="140"/>
      <c r="AB3" s="174" t="s">
        <v>114</v>
      </c>
      <c r="AC3" s="153"/>
      <c r="AD3" s="149"/>
      <c r="AE3" s="149"/>
      <c r="AF3" s="149"/>
      <c r="AG3" s="149"/>
      <c r="AH3" s="149"/>
      <c r="AI3" s="187" t="s">
        <v>115</v>
      </c>
      <c r="AJ3" s="140"/>
      <c r="AK3" s="140"/>
      <c r="AL3" s="140"/>
      <c r="AM3" s="140"/>
      <c r="AN3" s="141"/>
      <c r="AO3" s="167" t="s">
        <v>5</v>
      </c>
      <c r="AP3" s="140"/>
      <c r="AQ3" s="140"/>
      <c r="AR3" s="174" t="s">
        <v>22</v>
      </c>
      <c r="AS3" s="159" t="s">
        <v>7</v>
      </c>
      <c r="AT3" s="138"/>
      <c r="AU3" s="138"/>
      <c r="AV3" s="154" t="s">
        <v>135</v>
      </c>
      <c r="AW3" s="156" t="s">
        <v>8</v>
      </c>
      <c r="AX3" s="139" t="s">
        <v>123</v>
      </c>
      <c r="AY3" s="140"/>
      <c r="AZ3" s="140"/>
      <c r="BA3" s="140"/>
      <c r="BB3" s="153"/>
      <c r="BC3" s="139" t="s">
        <v>125</v>
      </c>
      <c r="BD3" s="140"/>
      <c r="BE3" s="140"/>
      <c r="BF3" s="140"/>
      <c r="BG3" s="141"/>
      <c r="BH3" s="148" t="s">
        <v>71</v>
      </c>
      <c r="BI3" s="149"/>
      <c r="BJ3" s="149"/>
      <c r="BK3" s="149"/>
      <c r="BL3" s="149"/>
      <c r="BM3" s="149"/>
      <c r="BN3" s="149"/>
      <c r="BO3" s="139"/>
      <c r="BP3" s="150"/>
      <c r="BQ3" s="133"/>
      <c r="BR3" s="135"/>
      <c r="BS3" s="135"/>
      <c r="BT3" s="135"/>
      <c r="BU3" s="135"/>
      <c r="BV3" s="137"/>
      <c r="BW3" s="148" t="s">
        <v>113</v>
      </c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50"/>
      <c r="CJ3" s="170"/>
      <c r="CK3" s="169"/>
      <c r="CL3" s="169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1"/>
      <c r="J4" s="158"/>
      <c r="K4" s="158"/>
      <c r="L4" s="181"/>
      <c r="M4" s="181"/>
      <c r="N4" s="158"/>
      <c r="O4" s="178"/>
      <c r="P4" s="158"/>
      <c r="Q4" s="161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5" t="s">
        <v>52</v>
      </c>
      <c r="X4" s="165" t="s">
        <v>10</v>
      </c>
      <c r="Y4" s="142" t="s">
        <v>11</v>
      </c>
      <c r="Z4" s="160" t="s">
        <v>70</v>
      </c>
      <c r="AA4" s="142" t="s">
        <v>73</v>
      </c>
      <c r="AB4" s="163" t="s">
        <v>52</v>
      </c>
      <c r="AC4" s="165" t="s">
        <v>10</v>
      </c>
      <c r="AD4" s="165" t="s">
        <v>11</v>
      </c>
      <c r="AE4" s="160" t="s">
        <v>173</v>
      </c>
      <c r="AF4" s="160" t="s">
        <v>174</v>
      </c>
      <c r="AG4" s="160" t="s">
        <v>70</v>
      </c>
      <c r="AH4" s="142" t="s">
        <v>73</v>
      </c>
      <c r="AI4" s="163" t="s">
        <v>52</v>
      </c>
      <c r="AJ4" s="165" t="s">
        <v>10</v>
      </c>
      <c r="AK4" s="165" t="s">
        <v>11</v>
      </c>
      <c r="AL4" s="160" t="s">
        <v>174</v>
      </c>
      <c r="AM4" s="160" t="s">
        <v>70</v>
      </c>
      <c r="AN4" s="151" t="s">
        <v>73</v>
      </c>
      <c r="AO4" s="144" t="s">
        <v>116</v>
      </c>
      <c r="AP4" s="125" t="s">
        <v>117</v>
      </c>
      <c r="AQ4" s="126"/>
      <c r="AR4" s="175"/>
      <c r="AS4" s="158"/>
      <c r="AT4" s="127"/>
      <c r="AU4" s="127"/>
      <c r="AV4" s="132"/>
      <c r="AW4" s="134"/>
      <c r="AX4" s="142" t="s">
        <v>96</v>
      </c>
      <c r="AY4" s="142" t="s">
        <v>121</v>
      </c>
      <c r="AZ4" s="142" t="s">
        <v>124</v>
      </c>
      <c r="BA4" s="142" t="s">
        <v>126</v>
      </c>
      <c r="BB4" s="142" t="s">
        <v>122</v>
      </c>
      <c r="BC4" s="142" t="s">
        <v>96</v>
      </c>
      <c r="BD4" s="142" t="s">
        <v>121</v>
      </c>
      <c r="BE4" s="142" t="s">
        <v>124</v>
      </c>
      <c r="BF4" s="142" t="s">
        <v>126</v>
      </c>
      <c r="BG4" s="142" t="s">
        <v>122</v>
      </c>
      <c r="BH4" s="144" t="s">
        <v>127</v>
      </c>
      <c r="BI4" s="142" t="s">
        <v>134</v>
      </c>
      <c r="BJ4" s="142" t="s">
        <v>128</v>
      </c>
      <c r="BK4" s="142" t="s">
        <v>129</v>
      </c>
      <c r="BL4" s="142" t="s">
        <v>130</v>
      </c>
      <c r="BM4" s="142" t="s">
        <v>131</v>
      </c>
      <c r="BN4" s="142" t="s">
        <v>132</v>
      </c>
      <c r="BO4" s="142" t="s">
        <v>118</v>
      </c>
      <c r="BP4" s="151" t="s">
        <v>133</v>
      </c>
      <c r="BQ4" s="144" t="s">
        <v>96</v>
      </c>
      <c r="BR4" s="142" t="s">
        <v>97</v>
      </c>
      <c r="BS4" s="142" t="s">
        <v>98</v>
      </c>
      <c r="BT4" s="142" t="s">
        <v>94</v>
      </c>
      <c r="BU4" s="142" t="s">
        <v>99</v>
      </c>
      <c r="BV4" s="142" t="s">
        <v>95</v>
      </c>
      <c r="BW4" s="144" t="s">
        <v>141</v>
      </c>
      <c r="BX4" s="142" t="s">
        <v>142</v>
      </c>
      <c r="BY4" s="142" t="s">
        <v>143</v>
      </c>
      <c r="BZ4" s="142" t="s">
        <v>144</v>
      </c>
      <c r="CA4" s="142" t="s">
        <v>145</v>
      </c>
      <c r="CB4" s="142" t="s">
        <v>146</v>
      </c>
      <c r="CC4" s="142" t="s">
        <v>147</v>
      </c>
      <c r="CD4" s="142" t="s">
        <v>137</v>
      </c>
      <c r="CE4" s="142" t="s">
        <v>148</v>
      </c>
      <c r="CF4" s="142" t="s">
        <v>149</v>
      </c>
      <c r="CG4" s="142" t="s">
        <v>150</v>
      </c>
      <c r="CH4" s="142" t="s">
        <v>151</v>
      </c>
      <c r="CI4" s="151" t="s">
        <v>152</v>
      </c>
      <c r="CJ4" s="171"/>
      <c r="CK4" s="169"/>
      <c r="CL4" s="169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2"/>
      <c r="J5" s="183"/>
      <c r="K5" s="183"/>
      <c r="L5" s="182"/>
      <c r="M5" s="182"/>
      <c r="N5" s="183"/>
      <c r="O5" s="179"/>
      <c r="P5" s="173"/>
      <c r="Q5" s="162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6"/>
      <c r="X5" s="166"/>
      <c r="Y5" s="143"/>
      <c r="Z5" s="157"/>
      <c r="AA5" s="143"/>
      <c r="AB5" s="164"/>
      <c r="AC5" s="166"/>
      <c r="AD5" s="166"/>
      <c r="AE5" s="157"/>
      <c r="AF5" s="157"/>
      <c r="AG5" s="157"/>
      <c r="AH5" s="143"/>
      <c r="AI5" s="164"/>
      <c r="AJ5" s="166"/>
      <c r="AK5" s="166"/>
      <c r="AL5" s="157"/>
      <c r="AM5" s="157"/>
      <c r="AN5" s="152"/>
      <c r="AO5" s="145"/>
      <c r="AP5" s="94" t="s">
        <v>93</v>
      </c>
      <c r="AQ5" s="94" t="s">
        <v>118</v>
      </c>
      <c r="AR5" s="176"/>
      <c r="AS5" s="102" t="s">
        <v>101</v>
      </c>
      <c r="AT5" s="103" t="s">
        <v>119</v>
      </c>
      <c r="AU5" s="103" t="s">
        <v>120</v>
      </c>
      <c r="AV5" s="155"/>
      <c r="AW5" s="157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5"/>
      <c r="BI5" s="143"/>
      <c r="BJ5" s="143"/>
      <c r="BK5" s="143"/>
      <c r="BL5" s="143"/>
      <c r="BM5" s="143"/>
      <c r="BN5" s="143"/>
      <c r="BO5" s="143"/>
      <c r="BP5" s="152"/>
      <c r="BQ5" s="145"/>
      <c r="BR5" s="143"/>
      <c r="BS5" s="143"/>
      <c r="BT5" s="143"/>
      <c r="BU5" s="143"/>
      <c r="BV5" s="143"/>
      <c r="BW5" s="145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52"/>
      <c r="CJ5" s="172"/>
      <c r="CK5" s="169"/>
      <c r="CL5" s="169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3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3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8">
        <f>SUM(Q6:V6)</f>
        <v>25</v>
      </c>
      <c r="R8" s="127"/>
      <c r="S8" s="127"/>
      <c r="T8" s="127"/>
      <c r="U8" s="127"/>
      <c r="V8" s="127"/>
      <c r="W8" s="125">
        <f>SUM(W6:AA6)</f>
        <v>0</v>
      </c>
      <c r="X8" s="126"/>
      <c r="Y8" s="126"/>
      <c r="Z8" s="126"/>
      <c r="AA8" s="126"/>
      <c r="AB8" s="125">
        <f>SUM(AB6:AH6)</f>
        <v>22</v>
      </c>
      <c r="AC8" s="126"/>
      <c r="AD8" s="126"/>
      <c r="AE8" s="126"/>
      <c r="AF8" s="126"/>
      <c r="AG8" s="126"/>
      <c r="AH8" s="126"/>
      <c r="AI8" s="125">
        <f>SUM(AI6:AN6)</f>
        <v>9</v>
      </c>
      <c r="AJ8" s="126"/>
      <c r="AK8" s="126"/>
      <c r="AL8" s="126"/>
      <c r="AM8" s="126"/>
      <c r="AN8" s="168"/>
      <c r="AO8" s="125">
        <f>SUM(AO6:AQ6)</f>
        <v>5</v>
      </c>
      <c r="AP8" s="126"/>
      <c r="AQ8" s="126"/>
      <c r="AR8" s="101"/>
      <c r="AS8" s="125">
        <f>SUM(AS6:AU6)</f>
        <v>7</v>
      </c>
      <c r="AT8" s="126"/>
      <c r="AU8" s="126"/>
      <c r="AV8" s="125">
        <f>SUM(AV6:BG6)</f>
        <v>42</v>
      </c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5">
        <f>SUM(BH6:BP6)</f>
        <v>31</v>
      </c>
      <c r="BI8" s="126"/>
      <c r="BJ8" s="126"/>
      <c r="BK8" s="126"/>
      <c r="BL8" s="126"/>
      <c r="BM8" s="126"/>
      <c r="BN8" s="126"/>
      <c r="BO8" s="126"/>
      <c r="BP8" s="126"/>
      <c r="BQ8" s="125">
        <f>SUM(BQ6:BV6)</f>
        <v>22</v>
      </c>
      <c r="BR8" s="126"/>
      <c r="BS8" s="126"/>
      <c r="BT8" s="126"/>
      <c r="BU8" s="126"/>
      <c r="BV8" s="126"/>
      <c r="BW8" s="125">
        <f>SUM(BW6:CI6)</f>
        <v>43</v>
      </c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3.1092436974789917</v>
      </c>
      <c r="E9" s="21">
        <f>G9/$H$7*20+CL9*$CL$7</f>
        <v>4.1428571428571432</v>
      </c>
      <c r="F9" s="21"/>
      <c r="G9" s="14">
        <f t="shared" ref="G9:G21" si="0">H65</f>
        <v>14.5</v>
      </c>
      <c r="H9" s="14">
        <f t="shared" ref="H9:H21" si="1">H36</f>
        <v>37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1">
        <v>1</v>
      </c>
      <c r="AG9" s="67">
        <v>1</v>
      </c>
      <c r="AH9" s="9">
        <v>1</v>
      </c>
      <c r="AI9" s="13">
        <v>1</v>
      </c>
      <c r="AJ9" s="65">
        <v>1</v>
      </c>
      <c r="AK9" s="12">
        <v>1</v>
      </c>
      <c r="AL9" s="121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1.7752100840336136</v>
      </c>
      <c r="E10" s="21">
        <f>G10/$H$7*20+CL10*$CL$7</f>
        <v>2.6785714285714284</v>
      </c>
      <c r="F10" s="21"/>
      <c r="G10" s="87">
        <f t="shared" si="0"/>
        <v>9.375</v>
      </c>
      <c r="H10" s="87">
        <f t="shared" si="1"/>
        <v>21.125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/>
      <c r="AD10" s="91">
        <v>1</v>
      </c>
      <c r="AE10" s="91"/>
      <c r="AF10" s="91"/>
      <c r="AG10" s="91"/>
      <c r="AH10" s="91"/>
      <c r="AI10" s="88">
        <v>0.875</v>
      </c>
      <c r="AJ10" s="90">
        <v>1</v>
      </c>
      <c r="AK10" s="91">
        <v>1</v>
      </c>
      <c r="AL10" s="91">
        <v>0.875</v>
      </c>
      <c r="AM10" s="91">
        <v>1</v>
      </c>
      <c r="AN10" s="91">
        <v>0.75</v>
      </c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1.1449579831932772</v>
      </c>
      <c r="E11" s="21">
        <f>G11/$H$7*20+CL11*$CL$7</f>
        <v>1.8928571428571428</v>
      </c>
      <c r="F11" s="21"/>
      <c r="G11" s="14">
        <f t="shared" si="0"/>
        <v>6.625</v>
      </c>
      <c r="H11" s="14">
        <f t="shared" si="1"/>
        <v>13.625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/>
      <c r="AC11" s="65"/>
      <c r="AD11" s="74"/>
      <c r="AE11" s="74"/>
      <c r="AF11" s="121"/>
      <c r="AG11" s="67"/>
      <c r="AH11" s="9"/>
      <c r="AI11" s="13">
        <v>0.875</v>
      </c>
      <c r="AJ11" s="65">
        <v>1</v>
      </c>
      <c r="AK11" s="12">
        <v>1</v>
      </c>
      <c r="AL11" s="121">
        <v>0</v>
      </c>
      <c r="AM11" s="25">
        <v>1</v>
      </c>
      <c r="AN11" s="55">
        <v>0.75</v>
      </c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1.3235294117647058</v>
      </c>
      <c r="E12" s="21">
        <f>G12/$H$7*20+CL12*$CL$7</f>
        <v>2.2142857142857144</v>
      </c>
      <c r="F12" s="21"/>
      <c r="G12" s="14">
        <f t="shared" si="0"/>
        <v>7.75</v>
      </c>
      <c r="H12" s="14">
        <f t="shared" si="1"/>
        <v>15.75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/>
      <c r="AC12" s="85"/>
      <c r="AD12" s="9"/>
      <c r="AE12" s="74"/>
      <c r="AF12" s="121"/>
      <c r="AG12" s="67"/>
      <c r="AH12" s="9"/>
      <c r="AI12" s="80">
        <v>0.75</v>
      </c>
      <c r="AJ12" s="65">
        <v>1</v>
      </c>
      <c r="AK12" s="12">
        <v>1</v>
      </c>
      <c r="AL12" s="121">
        <v>1</v>
      </c>
      <c r="AM12" s="25">
        <v>1</v>
      </c>
      <c r="AN12" s="55">
        <v>1</v>
      </c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1.1764705882352942</v>
      </c>
      <c r="E13" s="21">
        <f>G13/$H$7*20+CL13*$CL$7</f>
        <v>2</v>
      </c>
      <c r="F13" s="21"/>
      <c r="G13" s="87">
        <f t="shared" si="0"/>
        <v>7</v>
      </c>
      <c r="H13" s="87">
        <f t="shared" si="1"/>
        <v>14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/>
      <c r="AC13" s="85"/>
      <c r="AD13" s="91"/>
      <c r="AE13" s="91"/>
      <c r="AF13" s="91"/>
      <c r="AG13" s="91"/>
      <c r="AH13" s="91"/>
      <c r="AI13" s="88">
        <v>1</v>
      </c>
      <c r="AJ13" s="90">
        <v>1</v>
      </c>
      <c r="AK13" s="91">
        <v>1</v>
      </c>
      <c r="AL13" s="91">
        <v>1</v>
      </c>
      <c r="AM13" s="91">
        <v>1</v>
      </c>
      <c r="AN13" s="91">
        <v>1</v>
      </c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1.0924369747899161</v>
      </c>
      <c r="E14" s="21">
        <f>G14/$H$7*20+CL14*$CL$7</f>
        <v>1.7142857142857144</v>
      </c>
      <c r="F14" s="21"/>
      <c r="G14" s="14">
        <f t="shared" si="0"/>
        <v>6</v>
      </c>
      <c r="H14" s="14">
        <f t="shared" si="1"/>
        <v>13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8"/>
      <c r="AC14" s="85"/>
      <c r="AD14" s="84"/>
      <c r="AE14" s="74"/>
      <c r="AF14" s="121"/>
      <c r="AG14" s="67"/>
      <c r="AH14" s="9"/>
      <c r="AI14" s="69">
        <v>1</v>
      </c>
      <c r="AJ14" s="65">
        <v>1</v>
      </c>
      <c r="AK14" s="67">
        <v>0.5</v>
      </c>
      <c r="AL14" s="121">
        <v>0.5</v>
      </c>
      <c r="AM14" s="67">
        <v>0</v>
      </c>
      <c r="AN14" s="67">
        <v>1</v>
      </c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1.1134453781512605</v>
      </c>
      <c r="E15" s="21">
        <f>G15/$H$7*20+CL15*$CL$7</f>
        <v>1.8571428571428572</v>
      </c>
      <c r="F15" s="21"/>
      <c r="G15" s="14">
        <f t="shared" si="0"/>
        <v>6.5</v>
      </c>
      <c r="H15" s="14">
        <f t="shared" si="1"/>
        <v>13.25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/>
      <c r="AC15" s="85"/>
      <c r="AD15" s="84"/>
      <c r="AE15" s="85"/>
      <c r="AF15" s="121"/>
      <c r="AG15" s="67"/>
      <c r="AH15" s="9"/>
      <c r="AI15" s="13">
        <v>1</v>
      </c>
      <c r="AJ15" s="65">
        <v>0.75</v>
      </c>
      <c r="AK15" s="12">
        <v>1</v>
      </c>
      <c r="AL15" s="121">
        <v>1</v>
      </c>
      <c r="AM15" s="25">
        <v>1</v>
      </c>
      <c r="AN15" s="55">
        <v>0.75</v>
      </c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0.61974789915966388</v>
      </c>
      <c r="E16" s="21">
        <f>G16/$H$7*20+CL16*$CL$7</f>
        <v>1.4285714285714284</v>
      </c>
      <c r="F16" s="21"/>
      <c r="G16" s="14">
        <f t="shared" si="0"/>
        <v>5</v>
      </c>
      <c r="H16" s="14">
        <f t="shared" si="1"/>
        <v>7.375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/>
      <c r="AC16" s="85"/>
      <c r="AD16" s="9"/>
      <c r="AE16" s="74"/>
      <c r="AF16" s="121"/>
      <c r="AG16" s="67"/>
      <c r="AH16" s="9"/>
      <c r="AI16" s="13">
        <v>0.875</v>
      </c>
      <c r="AJ16" s="65">
        <v>0.875</v>
      </c>
      <c r="AK16" s="12">
        <v>1</v>
      </c>
      <c r="AL16" s="121">
        <v>0.5</v>
      </c>
      <c r="AM16" s="121">
        <v>1</v>
      </c>
      <c r="AN16" s="121">
        <v>0.75</v>
      </c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1.2920168067226891</v>
      </c>
      <c r="E17" s="21">
        <f>G17/$H$7*20+CL17*$CL$7</f>
        <v>2.1785714285714288</v>
      </c>
      <c r="F17" s="21"/>
      <c r="G17" s="14">
        <f t="shared" si="0"/>
        <v>7.625</v>
      </c>
      <c r="H17" s="14">
        <f t="shared" si="1"/>
        <v>15.375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"/>
      <c r="AC17" s="85"/>
      <c r="AD17" s="9"/>
      <c r="AE17" s="74"/>
      <c r="AF17" s="121"/>
      <c r="AG17" s="67"/>
      <c r="AH17" s="9"/>
      <c r="AI17" s="120">
        <v>0.875</v>
      </c>
      <c r="AJ17" s="65">
        <v>0.75</v>
      </c>
      <c r="AK17" s="12">
        <v>1</v>
      </c>
      <c r="AL17" s="121">
        <v>1</v>
      </c>
      <c r="AM17" s="25">
        <v>1</v>
      </c>
      <c r="AN17" s="55">
        <v>1</v>
      </c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0.92436974789915971</v>
      </c>
      <c r="E18" s="21">
        <f>G18/$H$7*20+CL18*$CL$7</f>
        <v>1.7857142857142858</v>
      </c>
      <c r="F18" s="21"/>
      <c r="G18" s="14">
        <f t="shared" si="0"/>
        <v>6.25</v>
      </c>
      <c r="H18" s="14">
        <f t="shared" si="1"/>
        <v>11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/>
      <c r="AC18" s="85"/>
      <c r="AD18" s="84"/>
      <c r="AE18" s="74"/>
      <c r="AF18" s="121"/>
      <c r="AG18" s="67"/>
      <c r="AH18" s="9"/>
      <c r="AI18" s="13">
        <v>1</v>
      </c>
      <c r="AJ18" s="85">
        <v>0.75</v>
      </c>
      <c r="AK18" s="12">
        <v>1</v>
      </c>
      <c r="AL18" s="121">
        <v>1</v>
      </c>
      <c r="AM18" s="25">
        <v>1</v>
      </c>
      <c r="AN18" s="55">
        <v>1</v>
      </c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0.75630252100840334</v>
      </c>
      <c r="E19" s="21">
        <f>G19/$H$7*20+CL19*$CL$7</f>
        <v>1.7142857142857144</v>
      </c>
      <c r="F19" s="21"/>
      <c r="G19" s="87">
        <f t="shared" si="0"/>
        <v>6</v>
      </c>
      <c r="H19" s="87">
        <f t="shared" si="1"/>
        <v>9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/>
      <c r="AC19" s="90"/>
      <c r="AD19" s="91"/>
      <c r="AE19" s="91"/>
      <c r="AF19" s="91"/>
      <c r="AG19" s="91"/>
      <c r="AH19" s="91"/>
      <c r="AI19" s="88">
        <v>1</v>
      </c>
      <c r="AJ19" s="90">
        <v>1</v>
      </c>
      <c r="AK19" s="91">
        <v>1</v>
      </c>
      <c r="AL19" s="91">
        <v>1</v>
      </c>
      <c r="AM19" s="91">
        <v>1</v>
      </c>
      <c r="AN19" s="91">
        <v>1</v>
      </c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0.44117647058823534</v>
      </c>
      <c r="E20" s="21">
        <f>G20/$H$7*20+CL20*$CL$7</f>
        <v>1.0714285714285714</v>
      </c>
      <c r="F20" s="21"/>
      <c r="G20" s="14">
        <f t="shared" si="0"/>
        <v>3.75</v>
      </c>
      <c r="H20" s="14">
        <f t="shared" si="1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1">
        <v>0</v>
      </c>
      <c r="AG20" s="67">
        <v>0</v>
      </c>
      <c r="AH20" s="121">
        <v>0.75</v>
      </c>
      <c r="AI20" s="13">
        <v>0.5</v>
      </c>
      <c r="AJ20" s="65">
        <v>0.125</v>
      </c>
      <c r="AK20" s="12">
        <v>0</v>
      </c>
      <c r="AL20" s="121">
        <v>0</v>
      </c>
      <c r="AM20" s="25">
        <v>0</v>
      </c>
      <c r="AN20" s="121">
        <v>0.75</v>
      </c>
      <c r="AO20" s="63">
        <v>1</v>
      </c>
      <c r="AP20" s="83">
        <v>0</v>
      </c>
      <c r="AQ20" s="83">
        <v>0</v>
      </c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0.71428571428571419</v>
      </c>
      <c r="E21" s="21">
        <f>G21/$H$7*20+CL21*$CL$7</f>
        <v>1.5</v>
      </c>
      <c r="F21" s="21"/>
      <c r="G21" s="14">
        <f t="shared" si="0"/>
        <v>5.25</v>
      </c>
      <c r="H21" s="14">
        <f t="shared" si="1"/>
        <v>8.5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/>
      <c r="AC21" s="65"/>
      <c r="AD21" s="9"/>
      <c r="AE21" s="74"/>
      <c r="AF21" s="121"/>
      <c r="AG21" s="67"/>
      <c r="AH21" s="9"/>
      <c r="AI21" s="13">
        <v>1.25</v>
      </c>
      <c r="AJ21" s="65">
        <v>1</v>
      </c>
      <c r="AK21" s="74">
        <v>1</v>
      </c>
      <c r="AL21" s="121">
        <v>0.25</v>
      </c>
      <c r="AM21" s="121">
        <v>0</v>
      </c>
      <c r="AN21" s="121">
        <v>0.75</v>
      </c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1.1764705882352942</v>
      </c>
      <c r="E22" s="21">
        <f>G22/$H$7*20+CL22*$CL$7</f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/>
      <c r="AC22" s="85"/>
      <c r="AD22" s="84"/>
      <c r="AE22" s="74"/>
      <c r="AF22" s="121"/>
      <c r="AG22" s="67"/>
      <c r="AH22" s="67"/>
      <c r="AI22" s="69">
        <v>1</v>
      </c>
      <c r="AJ22" s="65">
        <v>1</v>
      </c>
      <c r="AK22" s="74">
        <v>1</v>
      </c>
      <c r="AL22" s="121">
        <v>1</v>
      </c>
      <c r="AM22" s="67">
        <v>1</v>
      </c>
      <c r="AN22" s="67">
        <v>1</v>
      </c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/>
      <c r="AC23" s="85"/>
      <c r="AD23" s="84"/>
      <c r="AE23" s="91"/>
      <c r="AF23" s="91"/>
      <c r="AG23" s="91"/>
      <c r="AH23" s="91"/>
      <c r="AI23" s="120">
        <v>0.875</v>
      </c>
      <c r="AJ23" s="90">
        <v>0.125</v>
      </c>
      <c r="AK23" s="74">
        <v>1</v>
      </c>
      <c r="AL23" s="91">
        <v>1</v>
      </c>
      <c r="AM23" s="121">
        <v>0</v>
      </c>
      <c r="AN23" s="121">
        <v>0.75</v>
      </c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/>
      <c r="AC24" s="90"/>
      <c r="AD24" s="91"/>
      <c r="AE24" s="91"/>
      <c r="AF24" s="91"/>
      <c r="AG24" s="91"/>
      <c r="AH24" s="91"/>
      <c r="AI24" s="88">
        <v>1</v>
      </c>
      <c r="AJ24" s="90">
        <v>0.125</v>
      </c>
      <c r="AK24" s="91">
        <v>1</v>
      </c>
      <c r="AL24" s="121">
        <v>0.5</v>
      </c>
      <c r="AM24" s="91">
        <v>0</v>
      </c>
      <c r="AN24" s="121">
        <v>0.75</v>
      </c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120">
        <v>0.875</v>
      </c>
      <c r="AJ25" s="90">
        <v>0.125</v>
      </c>
      <c r="AK25" s="91">
        <v>1</v>
      </c>
      <c r="AL25" s="121">
        <v>0.25</v>
      </c>
      <c r="AM25" s="91">
        <v>0</v>
      </c>
      <c r="AN25" s="91">
        <v>0</v>
      </c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88">
        <v>1</v>
      </c>
      <c r="AJ26" s="90">
        <v>0.25</v>
      </c>
      <c r="AK26" s="91">
        <v>1</v>
      </c>
      <c r="AL26" s="91">
        <v>1</v>
      </c>
      <c r="AM26" s="91">
        <v>1</v>
      </c>
      <c r="AN26" s="91">
        <v>1</v>
      </c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120">
        <v>0.875</v>
      </c>
      <c r="AJ27" s="90">
        <v>1</v>
      </c>
      <c r="AK27" s="91">
        <v>1</v>
      </c>
      <c r="AL27" s="91">
        <v>1</v>
      </c>
      <c r="AM27" s="91">
        <v>1</v>
      </c>
      <c r="AN27" s="121">
        <v>0.75</v>
      </c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88">
        <v>1</v>
      </c>
      <c r="AJ28" s="90">
        <v>1</v>
      </c>
      <c r="AK28" s="91">
        <v>1</v>
      </c>
      <c r="AL28" s="91">
        <v>1</v>
      </c>
      <c r="AM28" s="91">
        <v>1</v>
      </c>
      <c r="AN28" s="91">
        <v>1</v>
      </c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1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1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>
        <f t="shared" si="9"/>
        <v>99</v>
      </c>
      <c r="X34" s="71">
        <f t="shared" si="9"/>
        <v>99</v>
      </c>
      <c r="Y34" s="71">
        <f t="shared" si="9"/>
        <v>99</v>
      </c>
      <c r="Z34" s="71">
        <f t="shared" si="9"/>
        <v>99</v>
      </c>
      <c r="AA34" s="71">
        <f t="shared" si="9"/>
        <v>99</v>
      </c>
      <c r="AB34" s="71">
        <f t="shared" si="9"/>
        <v>0.79166666666666663</v>
      </c>
      <c r="AC34" s="71">
        <f t="shared" si="9"/>
        <v>0.5625</v>
      </c>
      <c r="AD34" s="71">
        <f t="shared" si="9"/>
        <v>0.66666666666666663</v>
      </c>
      <c r="AE34" s="79">
        <f t="shared" si="9"/>
        <v>0.5</v>
      </c>
      <c r="AF34" s="122">
        <f t="shared" ref="AF34" si="10">AVERAGE(AF9:AF32)</f>
        <v>0.5</v>
      </c>
      <c r="AG34" s="71">
        <f t="shared" si="9"/>
        <v>0.5</v>
      </c>
      <c r="AH34" s="71">
        <f t="shared" si="9"/>
        <v>0.875</v>
      </c>
      <c r="AI34" s="71">
        <f t="shared" si="9"/>
        <v>0.93125000000000002</v>
      </c>
      <c r="AJ34" s="71">
        <f t="shared" ref="AJ34:CJ34" si="11">AVERAGE(AJ9:AJ32)</f>
        <v>0.74375000000000002</v>
      </c>
      <c r="AK34" s="71">
        <f t="shared" si="11"/>
        <v>0.92500000000000004</v>
      </c>
      <c r="AL34" s="122">
        <f t="shared" ref="AL34" si="12">AVERAGE(AL9:AL32)</f>
        <v>0.71875</v>
      </c>
      <c r="AM34" s="71">
        <f t="shared" si="11"/>
        <v>0.7</v>
      </c>
      <c r="AN34" s="71">
        <f t="shared" si="11"/>
        <v>0.83750000000000002</v>
      </c>
      <c r="AO34" s="71">
        <f t="shared" si="11"/>
        <v>1</v>
      </c>
      <c r="AP34" s="79">
        <f t="shared" si="11"/>
        <v>0</v>
      </c>
      <c r="AQ34" s="86">
        <f t="shared" si="11"/>
        <v>0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37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2</v>
      </c>
      <c r="AC36" s="71">
        <f t="shared" si="20"/>
        <v>8</v>
      </c>
      <c r="AD36" s="71">
        <f t="shared" si="20"/>
        <v>4</v>
      </c>
      <c r="AE36" s="79">
        <f t="shared" si="20"/>
        <v>4</v>
      </c>
      <c r="AF36" s="122">
        <f t="shared" ref="AF36" si="21">AF9*AF$6</f>
        <v>2</v>
      </c>
      <c r="AG36" s="71">
        <f t="shared" si="20"/>
        <v>1</v>
      </c>
      <c r="AH36" s="71">
        <f t="shared" si="20"/>
        <v>1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2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21.125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1.75</v>
      </c>
      <c r="AC37" s="117">
        <f t="shared" si="31"/>
        <v>0</v>
      </c>
      <c r="AD37" s="117">
        <f t="shared" si="31"/>
        <v>4</v>
      </c>
      <c r="AE37" s="117">
        <f t="shared" si="31"/>
        <v>0</v>
      </c>
      <c r="AF37" s="122">
        <f t="shared" ref="AF37" si="32">AF10*AF$6</f>
        <v>0</v>
      </c>
      <c r="AG37" s="117">
        <f t="shared" si="31"/>
        <v>0</v>
      </c>
      <c r="AH37" s="117">
        <f t="shared" si="31"/>
        <v>0</v>
      </c>
      <c r="AI37" s="117">
        <f t="shared" si="31"/>
        <v>0.875</v>
      </c>
      <c r="AJ37" s="117">
        <f t="shared" si="31"/>
        <v>2</v>
      </c>
      <c r="AK37" s="117">
        <f t="shared" si="31"/>
        <v>2</v>
      </c>
      <c r="AL37" s="122">
        <f t="shared" ref="AL37" si="33">AL10*AL$6</f>
        <v>1.75</v>
      </c>
      <c r="AM37" s="117">
        <f t="shared" si="31"/>
        <v>1</v>
      </c>
      <c r="AN37" s="117">
        <f t="shared" si="31"/>
        <v>0.75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13.625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2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0.875</v>
      </c>
      <c r="AJ38" s="117">
        <f t="shared" si="35"/>
        <v>2</v>
      </c>
      <c r="AK38" s="117">
        <f t="shared" si="35"/>
        <v>2</v>
      </c>
      <c r="AL38" s="122">
        <f t="shared" ref="AL38" si="37">AL11*AL$6</f>
        <v>0</v>
      </c>
      <c r="AM38" s="117">
        <f t="shared" si="35"/>
        <v>1</v>
      </c>
      <c r="AN38" s="117">
        <f t="shared" si="35"/>
        <v>0.75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15.75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2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0.75</v>
      </c>
      <c r="AJ39" s="117">
        <f t="shared" si="39"/>
        <v>2</v>
      </c>
      <c r="AK39" s="117">
        <f t="shared" si="39"/>
        <v>2</v>
      </c>
      <c r="AL39" s="122">
        <f t="shared" ref="AL39" si="41">AL12*AL$6</f>
        <v>2</v>
      </c>
      <c r="AM39" s="117">
        <f t="shared" si="39"/>
        <v>1</v>
      </c>
      <c r="AN39" s="117">
        <f t="shared" si="39"/>
        <v>1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14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2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1</v>
      </c>
      <c r="AJ40" s="117">
        <f t="shared" si="43"/>
        <v>2</v>
      </c>
      <c r="AK40" s="117">
        <f t="shared" si="43"/>
        <v>2</v>
      </c>
      <c r="AL40" s="122">
        <f t="shared" ref="AL40" si="45">AL13*AL$6</f>
        <v>2</v>
      </c>
      <c r="AM40" s="117">
        <f t="shared" si="43"/>
        <v>1</v>
      </c>
      <c r="AN40" s="117">
        <f t="shared" si="43"/>
        <v>1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13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2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1</v>
      </c>
      <c r="AJ41" s="117">
        <f t="shared" si="47"/>
        <v>2</v>
      </c>
      <c r="AK41" s="117">
        <f t="shared" si="47"/>
        <v>1</v>
      </c>
      <c r="AL41" s="122">
        <f t="shared" ref="AL41" si="49">AL14*AL$6</f>
        <v>1</v>
      </c>
      <c r="AM41" s="117">
        <f t="shared" si="47"/>
        <v>0</v>
      </c>
      <c r="AN41" s="117">
        <f t="shared" si="47"/>
        <v>1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13.25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2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1</v>
      </c>
      <c r="AJ42" s="117">
        <f t="shared" si="51"/>
        <v>1.5</v>
      </c>
      <c r="AK42" s="117">
        <f t="shared" si="51"/>
        <v>2</v>
      </c>
      <c r="AL42" s="122">
        <f t="shared" ref="AL42" si="53">AL15*AL$6</f>
        <v>2</v>
      </c>
      <c r="AM42" s="117">
        <f t="shared" si="51"/>
        <v>1</v>
      </c>
      <c r="AN42" s="117">
        <f t="shared" si="51"/>
        <v>0.75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7.375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2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0.875</v>
      </c>
      <c r="AJ43" s="117">
        <f t="shared" si="55"/>
        <v>1.75</v>
      </c>
      <c r="AK43" s="117">
        <f t="shared" si="55"/>
        <v>2</v>
      </c>
      <c r="AL43" s="122">
        <f t="shared" ref="AL43" si="57">AL16*AL$6</f>
        <v>1</v>
      </c>
      <c r="AM43" s="117">
        <f t="shared" si="55"/>
        <v>1</v>
      </c>
      <c r="AN43" s="117">
        <f t="shared" si="55"/>
        <v>0.75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15.375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2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0.875</v>
      </c>
      <c r="AJ44" s="117">
        <f t="shared" si="59"/>
        <v>1.5</v>
      </c>
      <c r="AK44" s="117">
        <f t="shared" si="59"/>
        <v>2</v>
      </c>
      <c r="AL44" s="122">
        <f t="shared" ref="AL44" si="61">AL17*AL$6</f>
        <v>2</v>
      </c>
      <c r="AM44" s="117">
        <f t="shared" si="59"/>
        <v>1</v>
      </c>
      <c r="AN44" s="117">
        <f t="shared" si="59"/>
        <v>1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11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2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1</v>
      </c>
      <c r="AJ45" s="117">
        <f t="shared" si="63"/>
        <v>1.5</v>
      </c>
      <c r="AK45" s="117">
        <f t="shared" si="63"/>
        <v>2</v>
      </c>
      <c r="AL45" s="122">
        <f t="shared" ref="AL45" si="65">AL18*AL$6</f>
        <v>2</v>
      </c>
      <c r="AM45" s="117">
        <f t="shared" si="63"/>
        <v>1</v>
      </c>
      <c r="AN45" s="117">
        <f t="shared" si="63"/>
        <v>1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9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2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1</v>
      </c>
      <c r="AJ46" s="117">
        <f t="shared" si="67"/>
        <v>2</v>
      </c>
      <c r="AK46" s="117">
        <f t="shared" si="67"/>
        <v>2</v>
      </c>
      <c r="AL46" s="122">
        <f t="shared" ref="AL46" si="69">AL19*AL$6</f>
        <v>2</v>
      </c>
      <c r="AM46" s="117">
        <f t="shared" si="67"/>
        <v>1</v>
      </c>
      <c r="AN46" s="117">
        <f t="shared" si="67"/>
        <v>1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5.25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1</v>
      </c>
      <c r="AC47" s="117">
        <f t="shared" si="71"/>
        <v>1</v>
      </c>
      <c r="AD47" s="117">
        <f t="shared" si="71"/>
        <v>0</v>
      </c>
      <c r="AE47" s="117">
        <f t="shared" si="71"/>
        <v>0</v>
      </c>
      <c r="AF47" s="122">
        <f t="shared" ref="AF47" si="72">AF20*AF$6</f>
        <v>0</v>
      </c>
      <c r="AG47" s="117">
        <f t="shared" si="71"/>
        <v>0</v>
      </c>
      <c r="AH47" s="117">
        <f t="shared" si="71"/>
        <v>0.75</v>
      </c>
      <c r="AI47" s="117">
        <f t="shared" si="71"/>
        <v>0.5</v>
      </c>
      <c r="AJ47" s="117">
        <f t="shared" si="71"/>
        <v>0.25</v>
      </c>
      <c r="AK47" s="117">
        <f t="shared" si="71"/>
        <v>0</v>
      </c>
      <c r="AL47" s="122">
        <f t="shared" ref="AL47" si="73">AL20*AL$6</f>
        <v>0</v>
      </c>
      <c r="AM47" s="117">
        <f t="shared" si="71"/>
        <v>0</v>
      </c>
      <c r="AN47" s="117">
        <f t="shared" si="71"/>
        <v>0.75</v>
      </c>
      <c r="AO47" s="117">
        <f t="shared" si="71"/>
        <v>1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8.5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2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1.25</v>
      </c>
      <c r="AJ48" s="117">
        <f t="shared" si="75"/>
        <v>2</v>
      </c>
      <c r="AK48" s="117">
        <f t="shared" si="75"/>
        <v>2</v>
      </c>
      <c r="AL48" s="122">
        <f t="shared" ref="AL48" si="77">AL21*AL$6</f>
        <v>0.5</v>
      </c>
      <c r="AM48" s="117">
        <f t="shared" si="75"/>
        <v>0</v>
      </c>
      <c r="AN48" s="117">
        <f t="shared" si="75"/>
        <v>0.75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16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2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1</v>
      </c>
      <c r="AJ49" s="117">
        <f t="shared" si="79"/>
        <v>2</v>
      </c>
      <c r="AK49" s="117">
        <f t="shared" si="79"/>
        <v>2</v>
      </c>
      <c r="AL49" s="122">
        <f t="shared" ref="AL49" si="81">AL22*AL$6</f>
        <v>2</v>
      </c>
      <c r="AM49" s="117">
        <f t="shared" si="79"/>
        <v>1</v>
      </c>
      <c r="AN49" s="117">
        <f t="shared" si="79"/>
        <v>1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7.875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2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0.875</v>
      </c>
      <c r="AJ50" s="117">
        <f t="shared" si="83"/>
        <v>0.25</v>
      </c>
      <c r="AK50" s="117">
        <f t="shared" si="83"/>
        <v>2</v>
      </c>
      <c r="AL50" s="122">
        <f t="shared" ref="AL50" si="85">AL23*AL$6</f>
        <v>2</v>
      </c>
      <c r="AM50" s="117">
        <f t="shared" si="83"/>
        <v>0</v>
      </c>
      <c r="AN50" s="117">
        <f t="shared" si="83"/>
        <v>0.75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10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2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1</v>
      </c>
      <c r="AJ51" s="117">
        <f t="shared" si="87"/>
        <v>0.25</v>
      </c>
      <c r="AK51" s="117">
        <f t="shared" si="87"/>
        <v>2</v>
      </c>
      <c r="AL51" s="122">
        <f t="shared" ref="AL51" si="89">AL24*AL$6</f>
        <v>1</v>
      </c>
      <c r="AM51" s="117">
        <f t="shared" si="87"/>
        <v>0</v>
      </c>
      <c r="AN51" s="117">
        <f t="shared" si="87"/>
        <v>0.75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10.625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2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0.875</v>
      </c>
      <c r="AJ52" s="117">
        <f t="shared" si="91"/>
        <v>0.25</v>
      </c>
      <c r="AK52" s="117">
        <f t="shared" si="91"/>
        <v>2</v>
      </c>
      <c r="AL52" s="122">
        <f t="shared" ref="AL52" si="93">AL25*AL$6</f>
        <v>0.5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12.5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2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1</v>
      </c>
      <c r="AJ53" s="117">
        <f t="shared" si="95"/>
        <v>0.5</v>
      </c>
      <c r="AK53" s="117">
        <f t="shared" si="95"/>
        <v>2</v>
      </c>
      <c r="AL53" s="122">
        <f t="shared" ref="AL53" si="97">AL26*AL$6</f>
        <v>2</v>
      </c>
      <c r="AM53" s="117">
        <f t="shared" si="95"/>
        <v>1</v>
      </c>
      <c r="AN53" s="117">
        <f t="shared" si="95"/>
        <v>1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15.625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2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0.875</v>
      </c>
      <c r="AJ54" s="117">
        <f t="shared" si="99"/>
        <v>2</v>
      </c>
      <c r="AK54" s="117">
        <f t="shared" si="99"/>
        <v>2</v>
      </c>
      <c r="AL54" s="122">
        <f t="shared" ref="AL54" si="101">AL27*AL$6</f>
        <v>2</v>
      </c>
      <c r="AM54" s="117">
        <f t="shared" si="99"/>
        <v>1</v>
      </c>
      <c r="AN54" s="117">
        <f t="shared" si="99"/>
        <v>0.75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14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2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1</v>
      </c>
      <c r="AJ55" s="117">
        <f t="shared" si="103"/>
        <v>2</v>
      </c>
      <c r="AK55" s="117">
        <f t="shared" si="103"/>
        <v>2</v>
      </c>
      <c r="AL55" s="122">
        <f t="shared" ref="AL55" si="105">AL28*AL$6</f>
        <v>2</v>
      </c>
      <c r="AM55" s="117">
        <f t="shared" si="103"/>
        <v>1</v>
      </c>
      <c r="AN55" s="117">
        <f t="shared" si="103"/>
        <v>1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2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2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2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2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2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2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2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2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2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2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2"/>
      <c r="AL61" s="122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2"/>
      <c r="AL62" s="122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14.5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1</v>
      </c>
      <c r="AC65" s="68">
        <f t="shared" si="127"/>
        <v>1</v>
      </c>
      <c r="AD65" s="68">
        <f t="shared" si="127"/>
        <v>1</v>
      </c>
      <c r="AE65" s="79">
        <f t="shared" si="127"/>
        <v>1</v>
      </c>
      <c r="AF65" s="122">
        <f t="shared" ref="AF65" si="128">AF9*AF$7</f>
        <v>1</v>
      </c>
      <c r="AG65" s="68">
        <f t="shared" si="127"/>
        <v>1</v>
      </c>
      <c r="AH65" s="68">
        <f t="shared" si="127"/>
        <v>1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2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9.375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0.875</v>
      </c>
      <c r="AC66" s="117">
        <f t="shared" si="135"/>
        <v>0</v>
      </c>
      <c r="AD66" s="117">
        <f t="shared" si="135"/>
        <v>1</v>
      </c>
      <c r="AE66" s="117">
        <f t="shared" si="135"/>
        <v>0</v>
      </c>
      <c r="AF66" s="122">
        <f t="shared" ref="AF66" si="136">AF10*AF$7</f>
        <v>0</v>
      </c>
      <c r="AG66" s="117">
        <f t="shared" si="135"/>
        <v>0</v>
      </c>
      <c r="AH66" s="117">
        <f t="shared" si="135"/>
        <v>0</v>
      </c>
      <c r="AI66" s="117">
        <f t="shared" si="135"/>
        <v>0.875</v>
      </c>
      <c r="AJ66" s="117">
        <f t="shared" si="135"/>
        <v>1</v>
      </c>
      <c r="AK66" s="117">
        <f t="shared" si="135"/>
        <v>1</v>
      </c>
      <c r="AL66" s="122">
        <f t="shared" ref="AL66" si="137">AL10*AL$7</f>
        <v>0.875</v>
      </c>
      <c r="AM66" s="117">
        <f t="shared" si="135"/>
        <v>1</v>
      </c>
      <c r="AN66" s="117">
        <f t="shared" si="135"/>
        <v>0.75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6.625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2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0.875</v>
      </c>
      <c r="AJ67" s="117">
        <f t="shared" si="139"/>
        <v>1</v>
      </c>
      <c r="AK67" s="117">
        <f t="shared" si="139"/>
        <v>1</v>
      </c>
      <c r="AL67" s="122">
        <f t="shared" ref="AL67" si="141">AL11*AL$7</f>
        <v>0</v>
      </c>
      <c r="AM67" s="117">
        <f t="shared" si="139"/>
        <v>1</v>
      </c>
      <c r="AN67" s="117">
        <f t="shared" si="139"/>
        <v>0.75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7.75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2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0.75</v>
      </c>
      <c r="AJ68" s="117">
        <f t="shared" si="143"/>
        <v>1</v>
      </c>
      <c r="AK68" s="117">
        <f t="shared" si="143"/>
        <v>1</v>
      </c>
      <c r="AL68" s="122">
        <f t="shared" ref="AL68" si="145">AL12*AL$7</f>
        <v>1</v>
      </c>
      <c r="AM68" s="117">
        <f t="shared" si="143"/>
        <v>1</v>
      </c>
      <c r="AN68" s="117">
        <f t="shared" si="143"/>
        <v>1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7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2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1</v>
      </c>
      <c r="AJ69" s="117">
        <f t="shared" si="147"/>
        <v>1</v>
      </c>
      <c r="AK69" s="117">
        <f t="shared" si="147"/>
        <v>1</v>
      </c>
      <c r="AL69" s="122">
        <f t="shared" ref="AL69" si="149">AL13*AL$7</f>
        <v>1</v>
      </c>
      <c r="AM69" s="117">
        <f t="shared" si="147"/>
        <v>1</v>
      </c>
      <c r="AN69" s="117">
        <f t="shared" si="147"/>
        <v>1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6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2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1</v>
      </c>
      <c r="AJ70" s="117">
        <f t="shared" si="151"/>
        <v>1</v>
      </c>
      <c r="AK70" s="117">
        <f t="shared" si="151"/>
        <v>0.5</v>
      </c>
      <c r="AL70" s="122">
        <f t="shared" ref="AL70" si="153">AL14*AL$7</f>
        <v>0.5</v>
      </c>
      <c r="AM70" s="117">
        <f t="shared" si="151"/>
        <v>0</v>
      </c>
      <c r="AN70" s="117">
        <f t="shared" si="151"/>
        <v>1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6.5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2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1</v>
      </c>
      <c r="AJ71" s="117">
        <f t="shared" si="155"/>
        <v>0.75</v>
      </c>
      <c r="AK71" s="117">
        <f t="shared" si="155"/>
        <v>1</v>
      </c>
      <c r="AL71" s="122">
        <f t="shared" ref="AL71" si="157">AL15*AL$7</f>
        <v>1</v>
      </c>
      <c r="AM71" s="117">
        <f t="shared" si="155"/>
        <v>1</v>
      </c>
      <c r="AN71" s="117">
        <f t="shared" si="155"/>
        <v>0.75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5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2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0.875</v>
      </c>
      <c r="AJ72" s="117">
        <f t="shared" si="159"/>
        <v>0.875</v>
      </c>
      <c r="AK72" s="117">
        <f t="shared" si="159"/>
        <v>1</v>
      </c>
      <c r="AL72" s="122">
        <f t="shared" ref="AL72" si="161">AL16*AL$7</f>
        <v>0.5</v>
      </c>
      <c r="AM72" s="117">
        <f t="shared" si="159"/>
        <v>1</v>
      </c>
      <c r="AN72" s="117">
        <f t="shared" si="159"/>
        <v>0.75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7.625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2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0.875</v>
      </c>
      <c r="AJ73" s="117">
        <f t="shared" si="163"/>
        <v>0.75</v>
      </c>
      <c r="AK73" s="117">
        <f t="shared" si="163"/>
        <v>1</v>
      </c>
      <c r="AL73" s="122">
        <f t="shared" ref="AL73" si="165">AL17*AL$7</f>
        <v>1</v>
      </c>
      <c r="AM73" s="117">
        <f t="shared" si="163"/>
        <v>1</v>
      </c>
      <c r="AN73" s="117">
        <f t="shared" si="163"/>
        <v>1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6.25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2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1</v>
      </c>
      <c r="AJ74" s="117">
        <f t="shared" si="167"/>
        <v>0.75</v>
      </c>
      <c r="AK74" s="117">
        <f t="shared" si="167"/>
        <v>1</v>
      </c>
      <c r="AL74" s="122">
        <f t="shared" ref="AL74" si="169">AL18*AL$7</f>
        <v>1</v>
      </c>
      <c r="AM74" s="117">
        <f t="shared" si="167"/>
        <v>1</v>
      </c>
      <c r="AN74" s="117">
        <f t="shared" si="167"/>
        <v>1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6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2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1</v>
      </c>
      <c r="AJ75" s="117">
        <f t="shared" si="171"/>
        <v>1</v>
      </c>
      <c r="AK75" s="117">
        <f t="shared" si="171"/>
        <v>1</v>
      </c>
      <c r="AL75" s="122">
        <f t="shared" ref="AL75" si="173">AL19*AL$7</f>
        <v>1</v>
      </c>
      <c r="AM75" s="117">
        <f t="shared" si="171"/>
        <v>1</v>
      </c>
      <c r="AN75" s="117">
        <f t="shared" si="171"/>
        <v>1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3.75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0.5</v>
      </c>
      <c r="AC76" s="117">
        <f t="shared" si="175"/>
        <v>0.125</v>
      </c>
      <c r="AD76" s="117">
        <f t="shared" si="175"/>
        <v>0</v>
      </c>
      <c r="AE76" s="117">
        <f t="shared" si="175"/>
        <v>0</v>
      </c>
      <c r="AF76" s="122">
        <f t="shared" ref="AF76" si="176">AF20*AF$7</f>
        <v>0</v>
      </c>
      <c r="AG76" s="117">
        <f t="shared" si="175"/>
        <v>0</v>
      </c>
      <c r="AH76" s="117">
        <f t="shared" si="175"/>
        <v>0.75</v>
      </c>
      <c r="AI76" s="117">
        <f t="shared" si="175"/>
        <v>0.5</v>
      </c>
      <c r="AJ76" s="117">
        <f t="shared" si="175"/>
        <v>0.125</v>
      </c>
      <c r="AK76" s="117">
        <f t="shared" si="175"/>
        <v>0</v>
      </c>
      <c r="AL76" s="122">
        <f t="shared" ref="AL76" si="177">AL20*AL$7</f>
        <v>0</v>
      </c>
      <c r="AM76" s="117">
        <f t="shared" si="175"/>
        <v>0</v>
      </c>
      <c r="AN76" s="117">
        <f t="shared" si="175"/>
        <v>0.75</v>
      </c>
      <c r="AO76" s="117">
        <f t="shared" si="175"/>
        <v>1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5.25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2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1.25</v>
      </c>
      <c r="AJ77" s="117">
        <f t="shared" si="179"/>
        <v>1</v>
      </c>
      <c r="AK77" s="117">
        <f t="shared" si="179"/>
        <v>1</v>
      </c>
      <c r="AL77" s="122">
        <f t="shared" ref="AL77" si="181">AL21*AL$7</f>
        <v>0.25</v>
      </c>
      <c r="AM77" s="117">
        <f t="shared" si="179"/>
        <v>0</v>
      </c>
      <c r="AN77" s="117">
        <f t="shared" si="179"/>
        <v>0.75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8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2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1</v>
      </c>
      <c r="AJ78" s="117">
        <f t="shared" si="183"/>
        <v>1</v>
      </c>
      <c r="AK78" s="117">
        <f t="shared" si="183"/>
        <v>1</v>
      </c>
      <c r="AL78" s="122">
        <f t="shared" ref="AL78" si="185">AL22*AL$7</f>
        <v>1</v>
      </c>
      <c r="AM78" s="117">
        <f t="shared" si="183"/>
        <v>1</v>
      </c>
      <c r="AN78" s="117">
        <f t="shared" si="183"/>
        <v>1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4.75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2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0.875</v>
      </c>
      <c r="AJ79" s="117">
        <f t="shared" si="187"/>
        <v>0.125</v>
      </c>
      <c r="AK79" s="117">
        <f t="shared" si="187"/>
        <v>1</v>
      </c>
      <c r="AL79" s="122">
        <f t="shared" ref="AL79" si="189">AL23*AL$7</f>
        <v>1</v>
      </c>
      <c r="AM79" s="117">
        <f t="shared" si="187"/>
        <v>0</v>
      </c>
      <c r="AN79" s="117">
        <f t="shared" si="187"/>
        <v>0.75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4.375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2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1</v>
      </c>
      <c r="AJ80" s="117">
        <f t="shared" si="191"/>
        <v>0.125</v>
      </c>
      <c r="AK80" s="117">
        <f t="shared" si="191"/>
        <v>1</v>
      </c>
      <c r="AL80" s="122">
        <f t="shared" ref="AL80" si="193">AL24*AL$7</f>
        <v>0.5</v>
      </c>
      <c r="AM80" s="117">
        <f t="shared" si="191"/>
        <v>0</v>
      </c>
      <c r="AN80" s="117">
        <f t="shared" si="191"/>
        <v>0.75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4.25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2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0.875</v>
      </c>
      <c r="AJ81" s="117">
        <f t="shared" si="195"/>
        <v>0.125</v>
      </c>
      <c r="AK81" s="117">
        <f t="shared" si="195"/>
        <v>1</v>
      </c>
      <c r="AL81" s="122">
        <f t="shared" ref="AL81" si="197">AL25*AL$7</f>
        <v>0.25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6.25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2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1</v>
      </c>
      <c r="AJ82" s="117">
        <f t="shared" si="199"/>
        <v>0.25</v>
      </c>
      <c r="AK82" s="117">
        <f t="shared" si="199"/>
        <v>1</v>
      </c>
      <c r="AL82" s="122">
        <f t="shared" ref="AL82" si="201">AL26*AL$7</f>
        <v>1</v>
      </c>
      <c r="AM82" s="117">
        <f t="shared" si="199"/>
        <v>1</v>
      </c>
      <c r="AN82" s="117">
        <f t="shared" si="199"/>
        <v>1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7.625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2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0.875</v>
      </c>
      <c r="AJ83" s="117">
        <f t="shared" si="203"/>
        <v>1</v>
      </c>
      <c r="AK83" s="117">
        <f t="shared" si="203"/>
        <v>1</v>
      </c>
      <c r="AL83" s="122">
        <f t="shared" ref="AL83" si="205">AL27*AL$7</f>
        <v>1</v>
      </c>
      <c r="AM83" s="117">
        <f t="shared" si="203"/>
        <v>1</v>
      </c>
      <c r="AN83" s="117">
        <f t="shared" si="203"/>
        <v>0.75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7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2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1</v>
      </c>
      <c r="AJ84" s="117">
        <f t="shared" si="207"/>
        <v>1</v>
      </c>
      <c r="AK84" s="117">
        <f t="shared" si="207"/>
        <v>1</v>
      </c>
      <c r="AL84" s="122">
        <f t="shared" ref="AL84" si="209">AL28*AL$7</f>
        <v>1</v>
      </c>
      <c r="AM84" s="117">
        <f t="shared" si="207"/>
        <v>1</v>
      </c>
      <c r="AN84" s="117">
        <f t="shared" si="207"/>
        <v>1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2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2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2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2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2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2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2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2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2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2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806" priority="919" operator="between">
      <formula>8</formula>
      <formula>10</formula>
    </cfRule>
    <cfRule type="cellIs" dxfId="805" priority="920" operator="lessThan">
      <formula>8</formula>
    </cfRule>
  </conditionalFormatting>
  <conditionalFormatting sqref="CL9:CL21 BZ9:CB23 AO22:AO23 BW9:BX23 AR9:AU23 CH9:CJ23 CH32:CJ33 J32:AD33 AR32:AU33 BW32:BX33 BZ32:CB33 AG32:AK33 AM32:AO33 AG9:AK23 AM9:AN23 J9:AD23">
    <cfRule type="cellIs" dxfId="804" priority="914" operator="equal">
      <formula>0</formula>
    </cfRule>
    <cfRule type="cellIs" dxfId="803" priority="915" operator="between">
      <formula>0.01</formula>
      <formula>0.25</formula>
    </cfRule>
    <cfRule type="cellIs" dxfId="802" priority="916" operator="between">
      <formula>0.26</formula>
      <formula>0.5</formula>
    </cfRule>
  </conditionalFormatting>
  <conditionalFormatting sqref="AO9:AO21">
    <cfRule type="cellIs" dxfId="801" priority="908" operator="equal">
      <formula>0</formula>
    </cfRule>
    <cfRule type="cellIs" dxfId="800" priority="909" operator="between">
      <formula>0.01</formula>
      <formula>0.25</formula>
    </cfRule>
    <cfRule type="cellIs" dxfId="799" priority="910" operator="between">
      <formula>0.26</formula>
      <formula>0.5</formula>
    </cfRule>
  </conditionalFormatting>
  <conditionalFormatting sqref="AP9:AP19 AP21">
    <cfRule type="cellIs" dxfId="798" priority="890" operator="equal">
      <formula>0</formula>
    </cfRule>
    <cfRule type="cellIs" dxfId="797" priority="891" operator="between">
      <formula>0.01</formula>
      <formula>0.25</formula>
    </cfRule>
    <cfRule type="cellIs" dxfId="796" priority="892" operator="between">
      <formula>0.26</formula>
      <formula>0.5</formula>
    </cfRule>
  </conditionalFormatting>
  <conditionalFormatting sqref="AP22:AP23 AP33">
    <cfRule type="cellIs" dxfId="795" priority="887" operator="equal">
      <formula>0</formula>
    </cfRule>
    <cfRule type="cellIs" dxfId="794" priority="888" operator="between">
      <formula>0.01</formula>
      <formula>0.25</formula>
    </cfRule>
    <cfRule type="cellIs" dxfId="793" priority="889" operator="between">
      <formula>0.26</formula>
      <formula>0.5</formula>
    </cfRule>
  </conditionalFormatting>
  <conditionalFormatting sqref="AE9:AE14 AE16:AE23 AE32:AE33">
    <cfRule type="cellIs" dxfId="792" priority="863" operator="equal">
      <formula>0</formula>
    </cfRule>
    <cfRule type="cellIs" dxfId="791" priority="864" operator="between">
      <formula>0.01</formula>
      <formula>0.25</formula>
    </cfRule>
    <cfRule type="cellIs" dxfId="790" priority="865" operator="between">
      <formula>0.26</formula>
      <formula>0.5</formula>
    </cfRule>
  </conditionalFormatting>
  <conditionalFormatting sqref="BY9:BY23 BY33">
    <cfRule type="cellIs" dxfId="789" priority="848" operator="equal">
      <formula>0</formula>
    </cfRule>
    <cfRule type="cellIs" dxfId="788" priority="849" operator="between">
      <formula>0.01</formula>
      <formula>0.25</formula>
    </cfRule>
    <cfRule type="cellIs" dxfId="787" priority="850" operator="between">
      <formula>0.26</formula>
      <formula>0.5</formula>
    </cfRule>
  </conditionalFormatting>
  <conditionalFormatting sqref="AE15">
    <cfRule type="cellIs" dxfId="786" priority="842" operator="equal">
      <formula>0</formula>
    </cfRule>
    <cfRule type="cellIs" dxfId="785" priority="843" operator="between">
      <formula>0.01</formula>
      <formula>0.25</formula>
    </cfRule>
    <cfRule type="cellIs" dxfId="784" priority="844" operator="between">
      <formula>0.26</formula>
      <formula>0.5</formula>
    </cfRule>
  </conditionalFormatting>
  <conditionalFormatting sqref="AQ9:AQ19 AQ21">
    <cfRule type="cellIs" dxfId="783" priority="833" operator="equal">
      <formula>0</formula>
    </cfRule>
    <cfRule type="cellIs" dxfId="782" priority="834" operator="between">
      <formula>0.01</formula>
      <formula>0.25</formula>
    </cfRule>
    <cfRule type="cellIs" dxfId="781" priority="835" operator="between">
      <formula>0.26</formula>
      <formula>0.5</formula>
    </cfRule>
  </conditionalFormatting>
  <conditionalFormatting sqref="AQ22:AQ23 AQ33">
    <cfRule type="cellIs" dxfId="780" priority="830" operator="equal">
      <formula>0</formula>
    </cfRule>
    <cfRule type="cellIs" dxfId="779" priority="831" operator="between">
      <formula>0.01</formula>
      <formula>0.25</formula>
    </cfRule>
    <cfRule type="cellIs" dxfId="778" priority="832" operator="between">
      <formula>0.26</formula>
      <formula>0.5</formula>
    </cfRule>
  </conditionalFormatting>
  <conditionalFormatting sqref="AP20">
    <cfRule type="cellIs" dxfId="777" priority="803" operator="equal">
      <formula>0</formula>
    </cfRule>
    <cfRule type="cellIs" dxfId="776" priority="804" operator="between">
      <formula>0.01</formula>
      <formula>0.25</formula>
    </cfRule>
    <cfRule type="cellIs" dxfId="775" priority="805" operator="between">
      <formula>0.26</formula>
      <formula>0.5</formula>
    </cfRule>
  </conditionalFormatting>
  <conditionalFormatting sqref="AQ20">
    <cfRule type="cellIs" dxfId="774" priority="797" operator="equal">
      <formula>0</formula>
    </cfRule>
    <cfRule type="cellIs" dxfId="773" priority="798" operator="between">
      <formula>0.01</formula>
      <formula>0.25</formula>
    </cfRule>
    <cfRule type="cellIs" dxfId="772" priority="799" operator="between">
      <formula>0.26</formula>
      <formula>0.5</formula>
    </cfRule>
  </conditionalFormatting>
  <conditionalFormatting sqref="AP32">
    <cfRule type="cellIs" dxfId="771" priority="791" operator="equal">
      <formula>0</formula>
    </cfRule>
    <cfRule type="cellIs" dxfId="770" priority="792" operator="between">
      <formula>0.01</formula>
      <formula>0.25</formula>
    </cfRule>
    <cfRule type="cellIs" dxfId="769" priority="793" operator="between">
      <formula>0.26</formula>
      <formula>0.5</formula>
    </cfRule>
  </conditionalFormatting>
  <conditionalFormatting sqref="AQ32">
    <cfRule type="cellIs" dxfId="768" priority="785" operator="equal">
      <formula>0</formula>
    </cfRule>
    <cfRule type="cellIs" dxfId="767" priority="786" operator="between">
      <formula>0.01</formula>
      <formula>0.25</formula>
    </cfRule>
    <cfRule type="cellIs" dxfId="766" priority="787" operator="between">
      <formula>0.26</formula>
      <formula>0.5</formula>
    </cfRule>
  </conditionalFormatting>
  <conditionalFormatting sqref="CK9:CK21">
    <cfRule type="cellIs" dxfId="765" priority="767" operator="equal">
      <formula>0</formula>
    </cfRule>
    <cfRule type="cellIs" dxfId="764" priority="768" operator="between">
      <formula>0.01</formula>
      <formula>0.25</formula>
    </cfRule>
    <cfRule type="cellIs" dxfId="763" priority="769" operator="between">
      <formula>0.26</formula>
      <formula>0.5</formula>
    </cfRule>
  </conditionalFormatting>
  <conditionalFormatting sqref="BY32">
    <cfRule type="cellIs" dxfId="762" priority="761" operator="equal">
      <formula>0</formula>
    </cfRule>
    <cfRule type="cellIs" dxfId="761" priority="762" operator="between">
      <formula>0.01</formula>
      <formula>0.25</formula>
    </cfRule>
    <cfRule type="cellIs" dxfId="760" priority="763" operator="between">
      <formula>0.26</formula>
      <formula>0.5</formula>
    </cfRule>
  </conditionalFormatting>
  <conditionalFormatting sqref="BB9:BD23 AV9:AV23 BF9:BG23 AY9:AY23 AY32:AY33 BF32:BG33 AV32:AV33 BB32:BD33">
    <cfRule type="cellIs" dxfId="759" priority="758" operator="equal">
      <formula>0</formula>
    </cfRule>
    <cfRule type="cellIs" dxfId="758" priority="759" operator="between">
      <formula>0.01</formula>
      <formula>0.25</formula>
    </cfRule>
    <cfRule type="cellIs" dxfId="757" priority="760" operator="between">
      <formula>0.26</formula>
      <formula>0.5</formula>
    </cfRule>
  </conditionalFormatting>
  <conditionalFormatting sqref="AZ9:AZ23 AZ33">
    <cfRule type="cellIs" dxfId="756" priority="755" operator="equal">
      <formula>0</formula>
    </cfRule>
    <cfRule type="cellIs" dxfId="755" priority="756" operator="between">
      <formula>0.01</formula>
      <formula>0.25</formula>
    </cfRule>
    <cfRule type="cellIs" dxfId="754" priority="757" operator="between">
      <formula>0.26</formula>
      <formula>0.5</formula>
    </cfRule>
  </conditionalFormatting>
  <conditionalFormatting sqref="AZ32">
    <cfRule type="cellIs" dxfId="753" priority="752" operator="equal">
      <formula>0</formula>
    </cfRule>
    <cfRule type="cellIs" dxfId="752" priority="753" operator="between">
      <formula>0.01</formula>
      <formula>0.25</formula>
    </cfRule>
    <cfRule type="cellIs" dxfId="751" priority="754" operator="between">
      <formula>0.26</formula>
      <formula>0.5</formula>
    </cfRule>
  </conditionalFormatting>
  <conditionalFormatting sqref="BK9:BN23 BH9:BI23 BP9:BP23 BP32:BP33 BH32:BI33 BK32:BN33">
    <cfRule type="cellIs" dxfId="750" priority="749" operator="equal">
      <formula>0</formula>
    </cfRule>
    <cfRule type="cellIs" dxfId="749" priority="750" operator="between">
      <formula>0.01</formula>
      <formula>0.25</formula>
    </cfRule>
    <cfRule type="cellIs" dxfId="748" priority="751" operator="between">
      <formula>0.26</formula>
      <formula>0.5</formula>
    </cfRule>
  </conditionalFormatting>
  <conditionalFormatting sqref="BJ9:BJ23 BJ33">
    <cfRule type="cellIs" dxfId="747" priority="746" operator="equal">
      <formula>0</formula>
    </cfRule>
    <cfRule type="cellIs" dxfId="746" priority="747" operator="between">
      <formula>0.01</formula>
      <formula>0.25</formula>
    </cfRule>
    <cfRule type="cellIs" dxfId="745" priority="748" operator="between">
      <formula>0.26</formula>
      <formula>0.5</formula>
    </cfRule>
  </conditionalFormatting>
  <conditionalFormatting sqref="BJ32">
    <cfRule type="cellIs" dxfId="744" priority="743" operator="equal">
      <formula>0</formula>
    </cfRule>
    <cfRule type="cellIs" dxfId="743" priority="744" operator="between">
      <formula>0.01</formula>
      <formula>0.25</formula>
    </cfRule>
    <cfRule type="cellIs" dxfId="742" priority="745" operator="between">
      <formula>0.26</formula>
      <formula>0.5</formula>
    </cfRule>
  </conditionalFormatting>
  <conditionalFormatting sqref="BT9:BV23 BQ9:BR23 BQ32:BR33 BT32:BV33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S9:BS23 BS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BS32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BA9:BA23 BA32:BA33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BE9:BE23 BE32:BE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BO9:BO23 BO32:BO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AX9:AX23 AX32:AX33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AW9:AW23 AW32:AW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CC9:CC23 CC32:CC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CD9:CD23 CD32:CD33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CE9:CE23 CE32:CE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CF9:CF23 CF32:CF33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CG9:CG23 CG32:CG33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CL22:CL23 CL32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CK22:CK23 CK32">
    <cfRule type="cellIs" dxfId="699" priority="698" operator="equal">
      <formula>0</formula>
    </cfRule>
    <cfRule type="cellIs" dxfId="698" priority="699" operator="between">
      <formula>0.01</formula>
      <formula>0.25</formula>
    </cfRule>
    <cfRule type="cellIs" dxfId="697" priority="700" operator="between">
      <formula>0.26</formula>
      <formula>0.5</formula>
    </cfRule>
  </conditionalFormatting>
  <conditionalFormatting sqref="I9:I23 I32">
    <cfRule type="cellIs" dxfId="696" priority="695" operator="equal">
      <formula>0</formula>
    </cfRule>
    <cfRule type="cellIs" dxfId="695" priority="696" operator="between">
      <formula>0.01</formula>
      <formula>0.25</formula>
    </cfRule>
    <cfRule type="cellIs" dxfId="694" priority="697" operator="between">
      <formula>0.26</formula>
      <formula>0.5</formula>
    </cfRule>
  </conditionalFormatting>
  <conditionalFormatting sqref="D24:F24">
    <cfRule type="cellIs" dxfId="693" priority="693" operator="between">
      <formula>8</formula>
      <formula>10</formula>
    </cfRule>
    <cfRule type="cellIs" dxfId="692" priority="694" operator="lessThan">
      <formula>8</formula>
    </cfRule>
  </conditionalFormatting>
  <conditionalFormatting sqref="CH24:CJ24 J24:AD24 AR24:AU24 BW24:BX24 BZ24:CB24 AG24:AK24 AM24 AO24">
    <cfRule type="cellIs" dxfId="691" priority="690" operator="equal">
      <formula>0</formula>
    </cfRule>
    <cfRule type="cellIs" dxfId="690" priority="691" operator="between">
      <formula>0.01</formula>
      <formula>0.25</formula>
    </cfRule>
    <cfRule type="cellIs" dxfId="689" priority="692" operator="between">
      <formula>0.26</formula>
      <formula>0.5</formula>
    </cfRule>
  </conditionalFormatting>
  <conditionalFormatting sqref="AE24">
    <cfRule type="cellIs" dxfId="688" priority="687" operator="equal">
      <formula>0</formula>
    </cfRule>
    <cfRule type="cellIs" dxfId="687" priority="688" operator="between">
      <formula>0.01</formula>
      <formula>0.25</formula>
    </cfRule>
    <cfRule type="cellIs" dxfId="686" priority="689" operator="between">
      <formula>0.26</formula>
      <formula>0.5</formula>
    </cfRule>
  </conditionalFormatting>
  <conditionalFormatting sqref="AP24">
    <cfRule type="cellIs" dxfId="685" priority="684" operator="equal">
      <formula>0</formula>
    </cfRule>
    <cfRule type="cellIs" dxfId="684" priority="685" operator="between">
      <formula>0.01</formula>
      <formula>0.25</formula>
    </cfRule>
    <cfRule type="cellIs" dxfId="683" priority="686" operator="between">
      <formula>0.26</formula>
      <formula>0.5</formula>
    </cfRule>
  </conditionalFormatting>
  <conditionalFormatting sqref="AQ24">
    <cfRule type="cellIs" dxfId="682" priority="681" operator="equal">
      <formula>0</formula>
    </cfRule>
    <cfRule type="cellIs" dxfId="681" priority="682" operator="between">
      <formula>0.01</formula>
      <formula>0.25</formula>
    </cfRule>
    <cfRule type="cellIs" dxfId="680" priority="683" operator="between">
      <formula>0.26</formula>
      <formula>0.5</formula>
    </cfRule>
  </conditionalFormatting>
  <conditionalFormatting sqref="BY24">
    <cfRule type="cellIs" dxfId="679" priority="678" operator="equal">
      <formula>0</formula>
    </cfRule>
    <cfRule type="cellIs" dxfId="678" priority="679" operator="between">
      <formula>0.01</formula>
      <formula>0.25</formula>
    </cfRule>
    <cfRule type="cellIs" dxfId="677" priority="680" operator="between">
      <formula>0.26</formula>
      <formula>0.5</formula>
    </cfRule>
  </conditionalFormatting>
  <conditionalFormatting sqref="AY24 BF24:BG24 AV24 BB24:BD24">
    <cfRule type="cellIs" dxfId="676" priority="675" operator="equal">
      <formula>0</formula>
    </cfRule>
    <cfRule type="cellIs" dxfId="675" priority="676" operator="between">
      <formula>0.01</formula>
      <formula>0.25</formula>
    </cfRule>
    <cfRule type="cellIs" dxfId="674" priority="677" operator="between">
      <formula>0.26</formula>
      <formula>0.5</formula>
    </cfRule>
  </conditionalFormatting>
  <conditionalFormatting sqref="AZ24">
    <cfRule type="cellIs" dxfId="673" priority="672" operator="equal">
      <formula>0</formula>
    </cfRule>
    <cfRule type="cellIs" dxfId="672" priority="673" operator="between">
      <formula>0.01</formula>
      <formula>0.25</formula>
    </cfRule>
    <cfRule type="cellIs" dxfId="671" priority="674" operator="between">
      <formula>0.26</formula>
      <formula>0.5</formula>
    </cfRule>
  </conditionalFormatting>
  <conditionalFormatting sqref="BP24 BH24:BI24 BK24:BN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BJ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BQ24:BR24 BT24:BV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BS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A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BE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BO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AX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AW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CC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CD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CE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CF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CG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CL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CK24">
    <cfRule type="cellIs" dxfId="625" priority="624" operator="equal">
      <formula>0</formula>
    </cfRule>
    <cfRule type="cellIs" dxfId="624" priority="625" operator="between">
      <formula>0.01</formula>
      <formula>0.25</formula>
    </cfRule>
    <cfRule type="cellIs" dxfId="623" priority="626" operator="between">
      <formula>0.26</formula>
      <formula>0.5</formula>
    </cfRule>
  </conditionalFormatting>
  <conditionalFormatting sqref="I24">
    <cfRule type="cellIs" dxfId="622" priority="621" operator="equal">
      <formula>0</formula>
    </cfRule>
    <cfRule type="cellIs" dxfId="621" priority="622" operator="between">
      <formula>0.01</formula>
      <formula>0.25</formula>
    </cfRule>
    <cfRule type="cellIs" dxfId="620" priority="623" operator="between">
      <formula>0.26</formula>
      <formula>0.5</formula>
    </cfRule>
  </conditionalFormatting>
  <conditionalFormatting sqref="D25:F25">
    <cfRule type="cellIs" dxfId="619" priority="619" operator="between">
      <formula>8</formula>
      <formula>10</formula>
    </cfRule>
    <cfRule type="cellIs" dxfId="618" priority="620" operator="lessThan">
      <formula>8</formula>
    </cfRule>
  </conditionalFormatting>
  <conditionalFormatting sqref="CH25:CJ25 J25:AD25 AR25:AU25 BW25:BX25 BZ25:CB25 AG25:AH25 AM25:AO25 AK25">
    <cfRule type="cellIs" dxfId="617" priority="616" operator="equal">
      <formula>0</formula>
    </cfRule>
    <cfRule type="cellIs" dxfId="616" priority="617" operator="between">
      <formula>0.01</formula>
      <formula>0.25</formula>
    </cfRule>
    <cfRule type="cellIs" dxfId="615" priority="618" operator="between">
      <formula>0.26</formula>
      <formula>0.5</formula>
    </cfRule>
  </conditionalFormatting>
  <conditionalFormatting sqref="AE25">
    <cfRule type="cellIs" dxfId="614" priority="613" operator="equal">
      <formula>0</formula>
    </cfRule>
    <cfRule type="cellIs" dxfId="613" priority="614" operator="between">
      <formula>0.01</formula>
      <formula>0.25</formula>
    </cfRule>
    <cfRule type="cellIs" dxfId="612" priority="615" operator="between">
      <formula>0.26</formula>
      <formula>0.5</formula>
    </cfRule>
  </conditionalFormatting>
  <conditionalFormatting sqref="AP25">
    <cfRule type="cellIs" dxfId="611" priority="610" operator="equal">
      <formula>0</formula>
    </cfRule>
    <cfRule type="cellIs" dxfId="610" priority="611" operator="between">
      <formula>0.01</formula>
      <formula>0.25</formula>
    </cfRule>
    <cfRule type="cellIs" dxfId="609" priority="612" operator="between">
      <formula>0.26</formula>
      <formula>0.5</formula>
    </cfRule>
  </conditionalFormatting>
  <conditionalFormatting sqref="AQ25">
    <cfRule type="cellIs" dxfId="608" priority="607" operator="equal">
      <formula>0</formula>
    </cfRule>
    <cfRule type="cellIs" dxfId="607" priority="608" operator="between">
      <formula>0.01</formula>
      <formula>0.25</formula>
    </cfRule>
    <cfRule type="cellIs" dxfId="606" priority="609" operator="between">
      <formula>0.26</formula>
      <formula>0.5</formula>
    </cfRule>
  </conditionalFormatting>
  <conditionalFormatting sqref="BY25">
    <cfRule type="cellIs" dxfId="605" priority="604" operator="equal">
      <formula>0</formula>
    </cfRule>
    <cfRule type="cellIs" dxfId="604" priority="605" operator="between">
      <formula>0.01</formula>
      <formula>0.25</formula>
    </cfRule>
    <cfRule type="cellIs" dxfId="603" priority="606" operator="between">
      <formula>0.26</formula>
      <formula>0.5</formula>
    </cfRule>
  </conditionalFormatting>
  <conditionalFormatting sqref="AY25 BF25:BG25 AV25 BB25:BD25">
    <cfRule type="cellIs" dxfId="602" priority="601" operator="equal">
      <formula>0</formula>
    </cfRule>
    <cfRule type="cellIs" dxfId="601" priority="602" operator="between">
      <formula>0.01</formula>
      <formula>0.25</formula>
    </cfRule>
    <cfRule type="cellIs" dxfId="600" priority="603" operator="between">
      <formula>0.26</formula>
      <formula>0.5</formula>
    </cfRule>
  </conditionalFormatting>
  <conditionalFormatting sqref="AZ25">
    <cfRule type="cellIs" dxfId="599" priority="598" operator="equal">
      <formula>0</formula>
    </cfRule>
    <cfRule type="cellIs" dxfId="598" priority="599" operator="between">
      <formula>0.01</formula>
      <formula>0.25</formula>
    </cfRule>
    <cfRule type="cellIs" dxfId="597" priority="600" operator="between">
      <formula>0.26</formula>
      <formula>0.5</formula>
    </cfRule>
  </conditionalFormatting>
  <conditionalFormatting sqref="BP25 BH25:BI25 BK25:BN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BJ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BQ25:BR25 BT25:BV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BS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A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BE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BO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AX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AW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CC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CD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CE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CF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CG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CL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CK25">
    <cfRule type="cellIs" dxfId="551" priority="550" operator="equal">
      <formula>0</formula>
    </cfRule>
    <cfRule type="cellIs" dxfId="550" priority="551" operator="between">
      <formula>0.01</formula>
      <formula>0.25</formula>
    </cfRule>
    <cfRule type="cellIs" dxfId="549" priority="552" operator="between">
      <formula>0.26</formula>
      <formula>0.5</formula>
    </cfRule>
  </conditionalFormatting>
  <conditionalFormatting sqref="I25">
    <cfRule type="cellIs" dxfId="548" priority="547" operator="equal">
      <formula>0</formula>
    </cfRule>
    <cfRule type="cellIs" dxfId="547" priority="548" operator="between">
      <formula>0.01</formula>
      <formula>0.25</formula>
    </cfRule>
    <cfRule type="cellIs" dxfId="546" priority="549" operator="between">
      <formula>0.26</formula>
      <formula>0.5</formula>
    </cfRule>
  </conditionalFormatting>
  <conditionalFormatting sqref="D26:F26">
    <cfRule type="cellIs" dxfId="545" priority="545" operator="between">
      <formula>8</formula>
      <formula>10</formula>
    </cfRule>
    <cfRule type="cellIs" dxfId="544" priority="546" operator="lessThan">
      <formula>8</formula>
    </cfRule>
  </conditionalFormatting>
  <conditionalFormatting sqref="CH26:CJ26 J26:AD26 AR26:AU26 BW26:BX26 BZ26:CB26 AG26:AK26 AM26:AO26">
    <cfRule type="cellIs" dxfId="543" priority="542" operator="equal">
      <formula>0</formula>
    </cfRule>
    <cfRule type="cellIs" dxfId="542" priority="543" operator="between">
      <formula>0.01</formula>
      <formula>0.25</formula>
    </cfRule>
    <cfRule type="cellIs" dxfId="541" priority="544" operator="between">
      <formula>0.26</formula>
      <formula>0.5</formula>
    </cfRule>
  </conditionalFormatting>
  <conditionalFormatting sqref="AE26">
    <cfRule type="cellIs" dxfId="540" priority="539" operator="equal">
      <formula>0</formula>
    </cfRule>
    <cfRule type="cellIs" dxfId="539" priority="540" operator="between">
      <formula>0.01</formula>
      <formula>0.25</formula>
    </cfRule>
    <cfRule type="cellIs" dxfId="538" priority="541" operator="between">
      <formula>0.26</formula>
      <formula>0.5</formula>
    </cfRule>
  </conditionalFormatting>
  <conditionalFormatting sqref="AP26">
    <cfRule type="cellIs" dxfId="537" priority="536" operator="equal">
      <formula>0</formula>
    </cfRule>
    <cfRule type="cellIs" dxfId="536" priority="537" operator="between">
      <formula>0.01</formula>
      <formula>0.25</formula>
    </cfRule>
    <cfRule type="cellIs" dxfId="535" priority="538" operator="between">
      <formula>0.26</formula>
      <formula>0.5</formula>
    </cfRule>
  </conditionalFormatting>
  <conditionalFormatting sqref="AQ26">
    <cfRule type="cellIs" dxfId="534" priority="533" operator="equal">
      <formula>0</formula>
    </cfRule>
    <cfRule type="cellIs" dxfId="533" priority="534" operator="between">
      <formula>0.01</formula>
      <formula>0.25</formula>
    </cfRule>
    <cfRule type="cellIs" dxfId="532" priority="535" operator="between">
      <formula>0.26</formula>
      <formula>0.5</formula>
    </cfRule>
  </conditionalFormatting>
  <conditionalFormatting sqref="BY26">
    <cfRule type="cellIs" dxfId="531" priority="530" operator="equal">
      <formula>0</formula>
    </cfRule>
    <cfRule type="cellIs" dxfId="530" priority="531" operator="between">
      <formula>0.01</formula>
      <formula>0.25</formula>
    </cfRule>
    <cfRule type="cellIs" dxfId="529" priority="532" operator="between">
      <formula>0.26</formula>
      <formula>0.5</formula>
    </cfRule>
  </conditionalFormatting>
  <conditionalFormatting sqref="AY26 BF26:BG26 AV26 BB26:BD26">
    <cfRule type="cellIs" dxfId="528" priority="527" operator="equal">
      <formula>0</formula>
    </cfRule>
    <cfRule type="cellIs" dxfId="527" priority="528" operator="between">
      <formula>0.01</formula>
      <formula>0.25</formula>
    </cfRule>
    <cfRule type="cellIs" dxfId="526" priority="529" operator="between">
      <formula>0.26</formula>
      <formula>0.5</formula>
    </cfRule>
  </conditionalFormatting>
  <conditionalFormatting sqref="AZ26">
    <cfRule type="cellIs" dxfId="525" priority="524" operator="equal">
      <formula>0</formula>
    </cfRule>
    <cfRule type="cellIs" dxfId="524" priority="525" operator="between">
      <formula>0.01</formula>
      <formula>0.25</formula>
    </cfRule>
    <cfRule type="cellIs" dxfId="523" priority="526" operator="between">
      <formula>0.26</formula>
      <formula>0.5</formula>
    </cfRule>
  </conditionalFormatting>
  <conditionalFormatting sqref="BP26 BH26:BI26 BK26:BN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BJ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BQ26:BR26 BT26:BV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BS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A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BE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BO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AX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AW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CC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CD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CE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CF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CG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CL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CK26">
    <cfRule type="cellIs" dxfId="477" priority="476" operator="equal">
      <formula>0</formula>
    </cfRule>
    <cfRule type="cellIs" dxfId="476" priority="477" operator="between">
      <formula>0.01</formula>
      <formula>0.25</formula>
    </cfRule>
    <cfRule type="cellIs" dxfId="475" priority="478" operator="between">
      <formula>0.26</formula>
      <formula>0.5</formula>
    </cfRule>
  </conditionalFormatting>
  <conditionalFormatting sqref="I26">
    <cfRule type="cellIs" dxfId="474" priority="473" operator="equal">
      <formula>0</formula>
    </cfRule>
    <cfRule type="cellIs" dxfId="473" priority="474" operator="between">
      <formula>0.01</formula>
      <formula>0.25</formula>
    </cfRule>
    <cfRule type="cellIs" dxfId="472" priority="475" operator="between">
      <formula>0.26</formula>
      <formula>0.5</formula>
    </cfRule>
  </conditionalFormatting>
  <conditionalFormatting sqref="D27:F27">
    <cfRule type="cellIs" dxfId="471" priority="471" operator="between">
      <formula>8</formula>
      <formula>10</formula>
    </cfRule>
    <cfRule type="cellIs" dxfId="470" priority="472" operator="lessThan">
      <formula>8</formula>
    </cfRule>
  </conditionalFormatting>
  <conditionalFormatting sqref="CH27:CJ27 J27:AD27 AR27:AU27 BW27:BX27 BZ27:CB27 AG27:AH27 AM27 AJ27:AK27 AO27">
    <cfRule type="cellIs" dxfId="469" priority="468" operator="equal">
      <formula>0</formula>
    </cfRule>
    <cfRule type="cellIs" dxfId="468" priority="469" operator="between">
      <formula>0.01</formula>
      <formula>0.25</formula>
    </cfRule>
    <cfRule type="cellIs" dxfId="467" priority="470" operator="between">
      <formula>0.26</formula>
      <formula>0.5</formula>
    </cfRule>
  </conditionalFormatting>
  <conditionalFormatting sqref="AE27">
    <cfRule type="cellIs" dxfId="466" priority="465" operator="equal">
      <formula>0</formula>
    </cfRule>
    <cfRule type="cellIs" dxfId="465" priority="466" operator="between">
      <formula>0.01</formula>
      <formula>0.25</formula>
    </cfRule>
    <cfRule type="cellIs" dxfId="464" priority="467" operator="between">
      <formula>0.26</formula>
      <formula>0.5</formula>
    </cfRule>
  </conditionalFormatting>
  <conditionalFormatting sqref="AP27">
    <cfRule type="cellIs" dxfId="463" priority="462" operator="equal">
      <formula>0</formula>
    </cfRule>
    <cfRule type="cellIs" dxfId="462" priority="463" operator="between">
      <formula>0.01</formula>
      <formula>0.25</formula>
    </cfRule>
    <cfRule type="cellIs" dxfId="461" priority="464" operator="between">
      <formula>0.26</formula>
      <formula>0.5</formula>
    </cfRule>
  </conditionalFormatting>
  <conditionalFormatting sqref="AQ27">
    <cfRule type="cellIs" dxfId="460" priority="459" operator="equal">
      <formula>0</formula>
    </cfRule>
    <cfRule type="cellIs" dxfId="459" priority="460" operator="between">
      <formula>0.01</formula>
      <formula>0.25</formula>
    </cfRule>
    <cfRule type="cellIs" dxfId="458" priority="461" operator="between">
      <formula>0.26</formula>
      <formula>0.5</formula>
    </cfRule>
  </conditionalFormatting>
  <conditionalFormatting sqref="BY27">
    <cfRule type="cellIs" dxfId="457" priority="456" operator="equal">
      <formula>0</formula>
    </cfRule>
    <cfRule type="cellIs" dxfId="456" priority="457" operator="between">
      <formula>0.01</formula>
      <formula>0.25</formula>
    </cfRule>
    <cfRule type="cellIs" dxfId="455" priority="458" operator="between">
      <formula>0.26</formula>
      <formula>0.5</formula>
    </cfRule>
  </conditionalFormatting>
  <conditionalFormatting sqref="AY27 BF27:BG27 AV27 BB27:BD27">
    <cfRule type="cellIs" dxfId="454" priority="453" operator="equal">
      <formula>0</formula>
    </cfRule>
    <cfRule type="cellIs" dxfId="453" priority="454" operator="between">
      <formula>0.01</formula>
      <formula>0.25</formula>
    </cfRule>
    <cfRule type="cellIs" dxfId="452" priority="455" operator="between">
      <formula>0.26</formula>
      <formula>0.5</formula>
    </cfRule>
  </conditionalFormatting>
  <conditionalFormatting sqref="AZ27">
    <cfRule type="cellIs" dxfId="451" priority="450" operator="equal">
      <formula>0</formula>
    </cfRule>
    <cfRule type="cellIs" dxfId="450" priority="451" operator="between">
      <formula>0.01</formula>
      <formula>0.25</formula>
    </cfRule>
    <cfRule type="cellIs" dxfId="449" priority="452" operator="between">
      <formula>0.26</formula>
      <formula>0.5</formula>
    </cfRule>
  </conditionalFormatting>
  <conditionalFormatting sqref="BP27 BH27:BI27 BK27:BN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BJ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BQ27:BR27 BT27:BV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BS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A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BE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BO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AX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AW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CC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CD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CE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CF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CG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CL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CK27">
    <cfRule type="cellIs" dxfId="403" priority="402" operator="equal">
      <formula>0</formula>
    </cfRule>
    <cfRule type="cellIs" dxfId="402" priority="403" operator="between">
      <formula>0.01</formula>
      <formula>0.25</formula>
    </cfRule>
    <cfRule type="cellIs" dxfId="401" priority="404" operator="between">
      <formula>0.26</formula>
      <formula>0.5</formula>
    </cfRule>
  </conditionalFormatting>
  <conditionalFormatting sqref="I27">
    <cfRule type="cellIs" dxfId="400" priority="399" operator="equal">
      <formula>0</formula>
    </cfRule>
    <cfRule type="cellIs" dxfId="399" priority="400" operator="between">
      <formula>0.01</formula>
      <formula>0.25</formula>
    </cfRule>
    <cfRule type="cellIs" dxfId="398" priority="401" operator="between">
      <formula>0.26</formula>
      <formula>0.5</formula>
    </cfRule>
  </conditionalFormatting>
  <conditionalFormatting sqref="D28:F28">
    <cfRule type="cellIs" dxfId="397" priority="397" operator="between">
      <formula>8</formula>
      <formula>10</formula>
    </cfRule>
    <cfRule type="cellIs" dxfId="396" priority="398" operator="lessThan">
      <formula>8</formula>
    </cfRule>
  </conditionalFormatting>
  <conditionalFormatting sqref="CH28:CJ28 J28:AD28 AR28:AU28 BW28:BX28 BZ28:CB28 AG28:AK28 AM28:AO28">
    <cfRule type="cellIs" dxfId="395" priority="394" operator="equal">
      <formula>0</formula>
    </cfRule>
    <cfRule type="cellIs" dxfId="394" priority="395" operator="between">
      <formula>0.01</formula>
      <formula>0.25</formula>
    </cfRule>
    <cfRule type="cellIs" dxfId="393" priority="396" operator="between">
      <formula>0.26</formula>
      <formula>0.5</formula>
    </cfRule>
  </conditionalFormatting>
  <conditionalFormatting sqref="AE28">
    <cfRule type="cellIs" dxfId="392" priority="391" operator="equal">
      <formula>0</formula>
    </cfRule>
    <cfRule type="cellIs" dxfId="391" priority="392" operator="between">
      <formula>0.01</formula>
      <formula>0.25</formula>
    </cfRule>
    <cfRule type="cellIs" dxfId="390" priority="393" operator="between">
      <formula>0.26</formula>
      <formula>0.5</formula>
    </cfRule>
  </conditionalFormatting>
  <conditionalFormatting sqref="AP28">
    <cfRule type="cellIs" dxfId="389" priority="388" operator="equal">
      <formula>0</formula>
    </cfRule>
    <cfRule type="cellIs" dxfId="388" priority="389" operator="between">
      <formula>0.01</formula>
      <formula>0.25</formula>
    </cfRule>
    <cfRule type="cellIs" dxfId="387" priority="390" operator="between">
      <formula>0.26</formula>
      <formula>0.5</formula>
    </cfRule>
  </conditionalFormatting>
  <conditionalFormatting sqref="AQ28">
    <cfRule type="cellIs" dxfId="386" priority="385" operator="equal">
      <formula>0</formula>
    </cfRule>
    <cfRule type="cellIs" dxfId="385" priority="386" operator="between">
      <formula>0.01</formula>
      <formula>0.25</formula>
    </cfRule>
    <cfRule type="cellIs" dxfId="384" priority="387" operator="between">
      <formula>0.26</formula>
      <formula>0.5</formula>
    </cfRule>
  </conditionalFormatting>
  <conditionalFormatting sqref="BY28">
    <cfRule type="cellIs" dxfId="383" priority="382" operator="equal">
      <formula>0</formula>
    </cfRule>
    <cfRule type="cellIs" dxfId="382" priority="383" operator="between">
      <formula>0.01</formula>
      <formula>0.25</formula>
    </cfRule>
    <cfRule type="cellIs" dxfId="381" priority="384" operator="between">
      <formula>0.26</formula>
      <formula>0.5</formula>
    </cfRule>
  </conditionalFormatting>
  <conditionalFormatting sqref="AY28 BF28:BG28 AV28 BB28:BD28">
    <cfRule type="cellIs" dxfId="380" priority="379" operator="equal">
      <formula>0</formula>
    </cfRule>
    <cfRule type="cellIs" dxfId="379" priority="380" operator="between">
      <formula>0.01</formula>
      <formula>0.25</formula>
    </cfRule>
    <cfRule type="cellIs" dxfId="378" priority="381" operator="between">
      <formula>0.26</formula>
      <formula>0.5</formula>
    </cfRule>
  </conditionalFormatting>
  <conditionalFormatting sqref="AZ28">
    <cfRule type="cellIs" dxfId="377" priority="376" operator="equal">
      <formula>0</formula>
    </cfRule>
    <cfRule type="cellIs" dxfId="376" priority="377" operator="between">
      <formula>0.01</formula>
      <formula>0.25</formula>
    </cfRule>
    <cfRule type="cellIs" dxfId="375" priority="378" operator="between">
      <formula>0.26</formula>
      <formula>0.5</formula>
    </cfRule>
  </conditionalFormatting>
  <conditionalFormatting sqref="BP28 BH28:BI28 BK28:BN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BJ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BQ28:BR28 BT28:BV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BS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A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BE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BO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AX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AW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CC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CD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CE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CF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CG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CL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CK28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I28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D29:F29">
    <cfRule type="cellIs" dxfId="323" priority="323" operator="between">
      <formula>8</formula>
      <formula>10</formula>
    </cfRule>
    <cfRule type="cellIs" dxfId="322" priority="324" operator="lessThan">
      <formula>8</formula>
    </cfRule>
  </conditionalFormatting>
  <conditionalFormatting sqref="CH29:CJ29 J29:AD29 AR29:AU29 BW29:BX29 BZ29:CB29 AG29:AK29 AM29:AO29">
    <cfRule type="cellIs" dxfId="321" priority="320" operator="equal">
      <formula>0</formula>
    </cfRule>
    <cfRule type="cellIs" dxfId="320" priority="321" operator="between">
      <formula>0.01</formula>
      <formula>0.25</formula>
    </cfRule>
    <cfRule type="cellIs" dxfId="319" priority="322" operator="between">
      <formula>0.26</formula>
      <formula>0.5</formula>
    </cfRule>
  </conditionalFormatting>
  <conditionalFormatting sqref="AE29">
    <cfRule type="cellIs" dxfId="318" priority="317" operator="equal">
      <formula>0</formula>
    </cfRule>
    <cfRule type="cellIs" dxfId="317" priority="318" operator="between">
      <formula>0.01</formula>
      <formula>0.25</formula>
    </cfRule>
    <cfRule type="cellIs" dxfId="316" priority="319" operator="between">
      <formula>0.26</formula>
      <formula>0.5</formula>
    </cfRule>
  </conditionalFormatting>
  <conditionalFormatting sqref="AP29">
    <cfRule type="cellIs" dxfId="315" priority="314" operator="equal">
      <formula>0</formula>
    </cfRule>
    <cfRule type="cellIs" dxfId="314" priority="315" operator="between">
      <formula>0.01</formula>
      <formula>0.25</formula>
    </cfRule>
    <cfRule type="cellIs" dxfId="313" priority="316" operator="between">
      <formula>0.26</formula>
      <formula>0.5</formula>
    </cfRule>
  </conditionalFormatting>
  <conditionalFormatting sqref="AQ29">
    <cfRule type="cellIs" dxfId="312" priority="311" operator="equal">
      <formula>0</formula>
    </cfRule>
    <cfRule type="cellIs" dxfId="311" priority="312" operator="between">
      <formula>0.01</formula>
      <formula>0.25</formula>
    </cfRule>
    <cfRule type="cellIs" dxfId="310" priority="313" operator="between">
      <formula>0.26</formula>
      <formula>0.5</formula>
    </cfRule>
  </conditionalFormatting>
  <conditionalFormatting sqref="BY29">
    <cfRule type="cellIs" dxfId="309" priority="308" operator="equal">
      <formula>0</formula>
    </cfRule>
    <cfRule type="cellIs" dxfId="308" priority="309" operator="between">
      <formula>0.01</formula>
      <formula>0.25</formula>
    </cfRule>
    <cfRule type="cellIs" dxfId="307" priority="310" operator="between">
      <formula>0.26</formula>
      <formula>0.5</formula>
    </cfRule>
  </conditionalFormatting>
  <conditionalFormatting sqref="AY29 BF29:BG29 AV29 BB29:BD29">
    <cfRule type="cellIs" dxfId="306" priority="305" operator="equal">
      <formula>0</formula>
    </cfRule>
    <cfRule type="cellIs" dxfId="305" priority="306" operator="between">
      <formula>0.01</formula>
      <formula>0.25</formula>
    </cfRule>
    <cfRule type="cellIs" dxfId="304" priority="307" operator="between">
      <formula>0.26</formula>
      <formula>0.5</formula>
    </cfRule>
  </conditionalFormatting>
  <conditionalFormatting sqref="AZ29">
    <cfRule type="cellIs" dxfId="303" priority="302" operator="equal">
      <formula>0</formula>
    </cfRule>
    <cfRule type="cellIs" dxfId="302" priority="303" operator="between">
      <formula>0.01</formula>
      <formula>0.25</formula>
    </cfRule>
    <cfRule type="cellIs" dxfId="301" priority="304" operator="between">
      <formula>0.26</formula>
      <formula>0.5</formula>
    </cfRule>
  </conditionalFormatting>
  <conditionalFormatting sqref="BP29 BH29:BI29 BK29:BN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BJ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BQ29:BR29 BT29:BV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BS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A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BE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BO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AX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AW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CC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CD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CE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CF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CG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CL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CK29">
    <cfRule type="cellIs" dxfId="255" priority="254" operator="equal">
      <formula>0</formula>
    </cfRule>
    <cfRule type="cellIs" dxfId="254" priority="255" operator="between">
      <formula>0.01</formula>
      <formula>0.25</formula>
    </cfRule>
    <cfRule type="cellIs" dxfId="253" priority="256" operator="between">
      <formula>0.26</formula>
      <formula>0.5</formula>
    </cfRule>
  </conditionalFormatting>
  <conditionalFormatting sqref="I29">
    <cfRule type="cellIs" dxfId="252" priority="251" operator="equal">
      <formula>0</formula>
    </cfRule>
    <cfRule type="cellIs" dxfId="251" priority="252" operator="between">
      <formula>0.01</formula>
      <formula>0.25</formula>
    </cfRule>
    <cfRule type="cellIs" dxfId="250" priority="253" operator="between">
      <formula>0.26</formula>
      <formula>0.5</formula>
    </cfRule>
  </conditionalFormatting>
  <conditionalFormatting sqref="D30:F30">
    <cfRule type="cellIs" dxfId="249" priority="249" operator="between">
      <formula>8</formula>
      <formula>10</formula>
    </cfRule>
    <cfRule type="cellIs" dxfId="248" priority="250" operator="lessThan">
      <formula>8</formula>
    </cfRule>
  </conditionalFormatting>
  <conditionalFormatting sqref="CH30:CJ30 J30:AD30 AR30:AU30 BW30:BX30 BZ30:CB30 AG30:AK30 AM30:AO30">
    <cfRule type="cellIs" dxfId="247" priority="246" operator="equal">
      <formula>0</formula>
    </cfRule>
    <cfRule type="cellIs" dxfId="246" priority="247" operator="between">
      <formula>0.01</formula>
      <formula>0.25</formula>
    </cfRule>
    <cfRule type="cellIs" dxfId="245" priority="248" operator="between">
      <formula>0.26</formula>
      <formula>0.5</formula>
    </cfRule>
  </conditionalFormatting>
  <conditionalFormatting sqref="AE30">
    <cfRule type="cellIs" dxfId="244" priority="243" operator="equal">
      <formula>0</formula>
    </cfRule>
    <cfRule type="cellIs" dxfId="243" priority="244" operator="between">
      <formula>0.01</formula>
      <formula>0.25</formula>
    </cfRule>
    <cfRule type="cellIs" dxfId="242" priority="245" operator="between">
      <formula>0.26</formula>
      <formula>0.5</formula>
    </cfRule>
  </conditionalFormatting>
  <conditionalFormatting sqref="AP30">
    <cfRule type="cellIs" dxfId="241" priority="240" operator="equal">
      <formula>0</formula>
    </cfRule>
    <cfRule type="cellIs" dxfId="240" priority="241" operator="between">
      <formula>0.01</formula>
      <formula>0.25</formula>
    </cfRule>
    <cfRule type="cellIs" dxfId="239" priority="242" operator="between">
      <formula>0.26</formula>
      <formula>0.5</formula>
    </cfRule>
  </conditionalFormatting>
  <conditionalFormatting sqref="AQ30">
    <cfRule type="cellIs" dxfId="238" priority="237" operator="equal">
      <formula>0</formula>
    </cfRule>
    <cfRule type="cellIs" dxfId="237" priority="238" operator="between">
      <formula>0.01</formula>
      <formula>0.25</formula>
    </cfRule>
    <cfRule type="cellIs" dxfId="236" priority="239" operator="between">
      <formula>0.26</formula>
      <formula>0.5</formula>
    </cfRule>
  </conditionalFormatting>
  <conditionalFormatting sqref="BY30">
    <cfRule type="cellIs" dxfId="235" priority="234" operator="equal">
      <formula>0</formula>
    </cfRule>
    <cfRule type="cellIs" dxfId="234" priority="235" operator="between">
      <formula>0.01</formula>
      <formula>0.25</formula>
    </cfRule>
    <cfRule type="cellIs" dxfId="233" priority="236" operator="between">
      <formula>0.26</formula>
      <formula>0.5</formula>
    </cfRule>
  </conditionalFormatting>
  <conditionalFormatting sqref="AY30 BF30:BG30 AV30 BB30:BD30">
    <cfRule type="cellIs" dxfId="232" priority="231" operator="equal">
      <formula>0</formula>
    </cfRule>
    <cfRule type="cellIs" dxfId="231" priority="232" operator="between">
      <formula>0.01</formula>
      <formula>0.25</formula>
    </cfRule>
    <cfRule type="cellIs" dxfId="230" priority="233" operator="between">
      <formula>0.26</formula>
      <formula>0.5</formula>
    </cfRule>
  </conditionalFormatting>
  <conditionalFormatting sqref="AZ30">
    <cfRule type="cellIs" dxfId="229" priority="228" operator="equal">
      <formula>0</formula>
    </cfRule>
    <cfRule type="cellIs" dxfId="228" priority="229" operator="between">
      <formula>0.01</formula>
      <formula>0.25</formula>
    </cfRule>
    <cfRule type="cellIs" dxfId="227" priority="230" operator="between">
      <formula>0.26</formula>
      <formula>0.5</formula>
    </cfRule>
  </conditionalFormatting>
  <conditionalFormatting sqref="BP30 BH30:BI30 BK30:BN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BJ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BQ30:BR30 BT30:BV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BS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A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BE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BO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AX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AW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CC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CD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CE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CF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CG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CL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CK30">
    <cfRule type="cellIs" dxfId="181" priority="180" operator="equal">
      <formula>0</formula>
    </cfRule>
    <cfRule type="cellIs" dxfId="180" priority="181" operator="between">
      <formula>0.01</formula>
      <formula>0.25</formula>
    </cfRule>
    <cfRule type="cellIs" dxfId="179" priority="182" operator="between">
      <formula>0.26</formula>
      <formula>0.5</formula>
    </cfRule>
  </conditionalFormatting>
  <conditionalFormatting sqref="I30">
    <cfRule type="cellIs" dxfId="178" priority="177" operator="equal">
      <formula>0</formula>
    </cfRule>
    <cfRule type="cellIs" dxfId="177" priority="178" operator="between">
      <formula>0.01</formula>
      <formula>0.25</formula>
    </cfRule>
    <cfRule type="cellIs" dxfId="176" priority="179" operator="between">
      <formula>0.26</formula>
      <formula>0.5</formula>
    </cfRule>
  </conditionalFormatting>
  <conditionalFormatting sqref="D31:F31">
    <cfRule type="cellIs" dxfId="175" priority="175" operator="between">
      <formula>8</formula>
      <formula>10</formula>
    </cfRule>
    <cfRule type="cellIs" dxfId="174" priority="176" operator="lessThan">
      <formula>8</formula>
    </cfRule>
  </conditionalFormatting>
  <conditionalFormatting sqref="CH31:CJ31 J31:AD31 AR31:AU31 BW31:BX31 BZ31:CB31 AG31:AK31 AM31:AO31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E31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P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Q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Y3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Y31 BF31:BG31 AV31 BB31:BD31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31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P31 BH31:BI31 BK31:BN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J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Q31:BR31 BT31:BV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S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O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X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W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C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CD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E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F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G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L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K31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L32:AL33 AL9:AL23">
    <cfRule type="cellIs" dxfId="101" priority="73" operator="equal">
      <formula>0</formula>
    </cfRule>
    <cfRule type="cellIs" dxfId="100" priority="74" operator="between">
      <formula>0.01</formula>
      <formula>0.25</formula>
    </cfRule>
    <cfRule type="cellIs" dxfId="99" priority="75" operator="between">
      <formula>0.26</formula>
      <formula>0.5</formula>
    </cfRule>
  </conditionalFormatting>
  <conditionalFormatting sqref="AL26">
    <cfRule type="cellIs" dxfId="92" priority="64" operator="equal">
      <formula>0</formula>
    </cfRule>
    <cfRule type="cellIs" dxfId="91" priority="65" operator="between">
      <formula>0.01</formula>
      <formula>0.25</formula>
    </cfRule>
    <cfRule type="cellIs" dxfId="90" priority="66" operator="between">
      <formula>0.26</formula>
      <formula>0.5</formula>
    </cfRule>
  </conditionalFormatting>
  <conditionalFormatting sqref="AL27">
    <cfRule type="cellIs" dxfId="89" priority="61" operator="equal">
      <formula>0</formula>
    </cfRule>
    <cfRule type="cellIs" dxfId="88" priority="62" operator="between">
      <formula>0.01</formula>
      <formula>0.25</formula>
    </cfRule>
    <cfRule type="cellIs" dxfId="87" priority="63" operator="between">
      <formula>0.26</formula>
      <formula>0.5</formula>
    </cfRule>
  </conditionalFormatting>
  <conditionalFormatting sqref="AL28">
    <cfRule type="cellIs" dxfId="86" priority="58" operator="equal">
      <formula>0</formula>
    </cfRule>
    <cfRule type="cellIs" dxfId="85" priority="59" operator="between">
      <formula>0.01</formula>
      <formula>0.25</formula>
    </cfRule>
    <cfRule type="cellIs" dxfId="84" priority="60" operator="between">
      <formula>0.26</formula>
      <formula>0.5</formula>
    </cfRule>
  </conditionalFormatting>
  <conditionalFormatting sqref="AL29">
    <cfRule type="cellIs" dxfId="83" priority="55" operator="equal">
      <formula>0</formula>
    </cfRule>
    <cfRule type="cellIs" dxfId="82" priority="56" operator="between">
      <formula>0.01</formula>
      <formula>0.25</formula>
    </cfRule>
    <cfRule type="cellIs" dxfId="81" priority="57" operator="between">
      <formula>0.26</formula>
      <formula>0.5</formula>
    </cfRule>
  </conditionalFormatting>
  <conditionalFormatting sqref="AL30">
    <cfRule type="cellIs" dxfId="80" priority="52" operator="equal">
      <formula>0</formula>
    </cfRule>
    <cfRule type="cellIs" dxfId="79" priority="53" operator="between">
      <formula>0.01</formula>
      <formula>0.25</formula>
    </cfRule>
    <cfRule type="cellIs" dxfId="78" priority="54" operator="between">
      <formula>0.26</formula>
      <formula>0.5</formula>
    </cfRule>
  </conditionalFormatting>
  <conditionalFormatting sqref="AL31">
    <cfRule type="cellIs" dxfId="77" priority="49" operator="equal">
      <formula>0</formula>
    </cfRule>
    <cfRule type="cellIs" dxfId="76" priority="50" operator="between">
      <formula>0.01</formula>
      <formula>0.25</formula>
    </cfRule>
    <cfRule type="cellIs" dxfId="75" priority="51" operator="between">
      <formula>0.26</formula>
      <formula>0.5</formula>
    </cfRule>
  </conditionalFormatting>
  <conditionalFormatting sqref="AF32:AF33 AF9:AF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4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F25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6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2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L24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N24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I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J25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L25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I2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N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4"/>
      <c r="F1" s="192" t="s">
        <v>34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9"/>
      <c r="AD1" s="199"/>
      <c r="AE1" s="199"/>
      <c r="AF1" s="199"/>
      <c r="AG1" s="199"/>
      <c r="AH1" s="199"/>
      <c r="AI1" s="199"/>
      <c r="AJ1" s="200"/>
      <c r="AK1" s="196" t="s">
        <v>51</v>
      </c>
      <c r="AL1" s="197"/>
      <c r="AM1" s="197"/>
      <c r="AN1" s="197"/>
      <c r="AO1" s="197"/>
      <c r="AP1" s="197"/>
      <c r="AQ1" s="198"/>
      <c r="AR1" s="192" t="s">
        <v>50</v>
      </c>
      <c r="AS1" s="194"/>
    </row>
    <row r="2" spans="2:45" ht="15.75" thickBot="1" x14ac:dyDescent="0.3">
      <c r="B2" s="28"/>
      <c r="C2" s="32"/>
      <c r="D2" s="35"/>
      <c r="E2" s="36"/>
      <c r="F2" s="207" t="s">
        <v>4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5" t="s">
        <v>36</v>
      </c>
      <c r="AD2" s="209"/>
      <c r="AE2" s="205" t="s">
        <v>5</v>
      </c>
      <c r="AF2" s="209"/>
      <c r="AG2" s="205" t="s">
        <v>39</v>
      </c>
      <c r="AH2" s="206"/>
      <c r="AI2" s="209"/>
      <c r="AJ2" s="31" t="s">
        <v>6</v>
      </c>
      <c r="AK2" s="205" t="s">
        <v>43</v>
      </c>
      <c r="AL2" s="206"/>
      <c r="AM2" s="209"/>
      <c r="AN2" s="31"/>
      <c r="AO2" s="31"/>
      <c r="AP2" s="31"/>
      <c r="AQ2" s="43"/>
      <c r="AR2" s="201" t="s">
        <v>48</v>
      </c>
      <c r="AS2" s="203" t="s">
        <v>49</v>
      </c>
    </row>
    <row r="3" spans="2:45" x14ac:dyDescent="0.25">
      <c r="B3" s="28"/>
      <c r="C3" s="188" t="s">
        <v>9</v>
      </c>
      <c r="D3" s="189" t="s">
        <v>15</v>
      </c>
      <c r="E3" s="191" t="s">
        <v>32</v>
      </c>
      <c r="F3" s="192" t="s">
        <v>23</v>
      </c>
      <c r="G3" s="193"/>
      <c r="H3" s="193"/>
      <c r="I3" s="193"/>
      <c r="J3" s="193"/>
      <c r="K3" s="194"/>
      <c r="L3" s="192" t="s">
        <v>24</v>
      </c>
      <c r="M3" s="193"/>
      <c r="N3" s="193"/>
      <c r="O3" s="194"/>
      <c r="P3" s="31" t="s">
        <v>27</v>
      </c>
      <c r="Q3" s="31" t="s">
        <v>28</v>
      </c>
      <c r="R3" s="31" t="s">
        <v>26</v>
      </c>
      <c r="S3" s="205" t="s">
        <v>25</v>
      </c>
      <c r="T3" s="206"/>
      <c r="U3" s="206"/>
      <c r="V3" s="206"/>
      <c r="W3" s="206"/>
      <c r="X3" s="209"/>
      <c r="Y3" s="205" t="s">
        <v>29</v>
      </c>
      <c r="Z3" s="206"/>
      <c r="AA3" s="206"/>
      <c r="AB3" s="206"/>
      <c r="AC3" s="35" t="s">
        <v>37</v>
      </c>
      <c r="AD3" s="36" t="s">
        <v>38</v>
      </c>
      <c r="AE3" s="35" t="s">
        <v>30</v>
      </c>
      <c r="AF3" s="36" t="s">
        <v>31</v>
      </c>
      <c r="AG3" s="189" t="s">
        <v>35</v>
      </c>
      <c r="AH3" s="190"/>
      <c r="AI3" s="191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2"/>
      <c r="AS3" s="204"/>
    </row>
    <row r="4" spans="2:45" ht="30" x14ac:dyDescent="0.25">
      <c r="B4" s="28"/>
      <c r="C4" s="188"/>
      <c r="D4" s="189"/>
      <c r="E4" s="191"/>
      <c r="F4" s="189" t="s">
        <v>52</v>
      </c>
      <c r="G4" s="190" t="s">
        <v>10</v>
      </c>
      <c r="H4" s="190" t="s">
        <v>53</v>
      </c>
      <c r="I4" s="190" t="s">
        <v>54</v>
      </c>
      <c r="J4" s="190" t="s">
        <v>55</v>
      </c>
      <c r="K4" s="191"/>
      <c r="L4" s="189" t="s">
        <v>52</v>
      </c>
      <c r="M4" s="190" t="s">
        <v>10</v>
      </c>
      <c r="N4" s="190" t="s">
        <v>53</v>
      </c>
      <c r="O4" s="191" t="s">
        <v>54</v>
      </c>
      <c r="P4" s="188" t="s">
        <v>56</v>
      </c>
      <c r="Q4" s="188" t="s">
        <v>56</v>
      </c>
      <c r="R4" s="188" t="s">
        <v>56</v>
      </c>
      <c r="S4" s="189" t="s">
        <v>52</v>
      </c>
      <c r="T4" s="190" t="s">
        <v>10</v>
      </c>
      <c r="U4" s="190" t="s">
        <v>53</v>
      </c>
      <c r="V4" s="190" t="s">
        <v>54</v>
      </c>
      <c r="W4" s="195" t="s">
        <v>55</v>
      </c>
      <c r="X4" s="191"/>
      <c r="Y4" s="189" t="s">
        <v>52</v>
      </c>
      <c r="Z4" s="190" t="s">
        <v>10</v>
      </c>
      <c r="AA4" s="190" t="s">
        <v>53</v>
      </c>
      <c r="AB4" s="210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8"/>
      <c r="D5" s="189"/>
      <c r="E5" s="191"/>
      <c r="F5" s="189"/>
      <c r="G5" s="190"/>
      <c r="H5" s="190"/>
      <c r="I5" s="190"/>
      <c r="J5" s="26" t="s">
        <v>57</v>
      </c>
      <c r="K5" s="36" t="s">
        <v>58</v>
      </c>
      <c r="L5" s="189"/>
      <c r="M5" s="190"/>
      <c r="N5" s="190"/>
      <c r="O5" s="191"/>
      <c r="P5" s="188"/>
      <c r="Q5" s="188"/>
      <c r="R5" s="188"/>
      <c r="S5" s="189"/>
      <c r="T5" s="190"/>
      <c r="U5" s="190"/>
      <c r="V5" s="190"/>
      <c r="W5" s="29" t="s">
        <v>59</v>
      </c>
      <c r="X5" s="36" t="s">
        <v>60</v>
      </c>
      <c r="Y5" s="189"/>
      <c r="Z5" s="190"/>
      <c r="AA5" s="190"/>
      <c r="AB5" s="210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2022-12-12T15:59:37Z</dcterms:modified>
</cp:coreProperties>
</file>