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45" yWindow="7935" windowWidth="25050" windowHeight="7785" firstSheet="1"/>
  </bookViews>
  <sheets>
    <sheet name="Feuil1" sheetId="1" r:id="rId1"/>
    <sheet name="Feuil4" sheetId="4" r:id="rId2"/>
    <sheet name="Feuil2" sheetId="2" r:id="rId3"/>
    <sheet name="Feuil3" sheetId="3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F89" i="1" l="1"/>
  <c r="CF88" i="1"/>
  <c r="CF87" i="1"/>
  <c r="CF86" i="1"/>
  <c r="CF85" i="1"/>
  <c r="CF84" i="1"/>
  <c r="CF83" i="1"/>
  <c r="CF82" i="1"/>
  <c r="CF81" i="1"/>
  <c r="CF80" i="1"/>
  <c r="CF79" i="1"/>
  <c r="CF78" i="1"/>
  <c r="CF77" i="1"/>
  <c r="CF76" i="1"/>
  <c r="CF75" i="1"/>
  <c r="CF74" i="1"/>
  <c r="CF73" i="1"/>
  <c r="CF72" i="1"/>
  <c r="CF71" i="1"/>
  <c r="CF70" i="1"/>
  <c r="CF69" i="1"/>
  <c r="CF68" i="1"/>
  <c r="CF67" i="1"/>
  <c r="CF66" i="1"/>
  <c r="CF65" i="1"/>
  <c r="CF60" i="1"/>
  <c r="CF59" i="1"/>
  <c r="CF58" i="1"/>
  <c r="CF57" i="1"/>
  <c r="CF56" i="1"/>
  <c r="CF55" i="1"/>
  <c r="CF54" i="1"/>
  <c r="CF53" i="1"/>
  <c r="CF52" i="1"/>
  <c r="CF51" i="1"/>
  <c r="CF50" i="1"/>
  <c r="CF49" i="1"/>
  <c r="CF48" i="1"/>
  <c r="CF47" i="1"/>
  <c r="CF46" i="1"/>
  <c r="CF45" i="1"/>
  <c r="CF44" i="1"/>
  <c r="CF43" i="1"/>
  <c r="CF42" i="1"/>
  <c r="CF41" i="1"/>
  <c r="CF40" i="1"/>
  <c r="CF39" i="1"/>
  <c r="CF38" i="1"/>
  <c r="CF37" i="1"/>
  <c r="CF36" i="1"/>
  <c r="CF34" i="1"/>
  <c r="AF89" i="1" l="1"/>
  <c r="AF88" i="1"/>
  <c r="AF87" i="1"/>
  <c r="AF86" i="1"/>
  <c r="AF85" i="1"/>
  <c r="AF84" i="1"/>
  <c r="AF83" i="1"/>
  <c r="AF82" i="1"/>
  <c r="AF81" i="1"/>
  <c r="AF80" i="1"/>
  <c r="AF79" i="1"/>
  <c r="AF78" i="1"/>
  <c r="AF77" i="1"/>
  <c r="AF76" i="1"/>
  <c r="AF75" i="1"/>
  <c r="AF74" i="1"/>
  <c r="AF73" i="1"/>
  <c r="AF72" i="1"/>
  <c r="AF71" i="1"/>
  <c r="AF70" i="1"/>
  <c r="AF69" i="1"/>
  <c r="AF68" i="1"/>
  <c r="AF67" i="1"/>
  <c r="AF66" i="1"/>
  <c r="AF65" i="1"/>
  <c r="AF60" i="1"/>
  <c r="AF59" i="1"/>
  <c r="AF58" i="1"/>
  <c r="AF57" i="1"/>
  <c r="AF56" i="1"/>
  <c r="AF55" i="1"/>
  <c r="AF54" i="1"/>
  <c r="AF53" i="1"/>
  <c r="AF52" i="1"/>
  <c r="AF51" i="1"/>
  <c r="AF50" i="1"/>
  <c r="AF49" i="1"/>
  <c r="AF48" i="1"/>
  <c r="AF47" i="1"/>
  <c r="AF46" i="1"/>
  <c r="AF45" i="1"/>
  <c r="AF44" i="1"/>
  <c r="AF43" i="1"/>
  <c r="AF42" i="1"/>
  <c r="AF41" i="1"/>
  <c r="AF40" i="1"/>
  <c r="AF39" i="1"/>
  <c r="AF38" i="1"/>
  <c r="AF37" i="1"/>
  <c r="AF36" i="1"/>
  <c r="AF34" i="1"/>
  <c r="AG89" i="1" l="1"/>
  <c r="AG88" i="1"/>
  <c r="AG87" i="1"/>
  <c r="AG86" i="1"/>
  <c r="AG85" i="1"/>
  <c r="AG84" i="1"/>
  <c r="AG83" i="1"/>
  <c r="AG82" i="1"/>
  <c r="AG81" i="1"/>
  <c r="AG80" i="1"/>
  <c r="AG79" i="1"/>
  <c r="AG78" i="1"/>
  <c r="AG77" i="1"/>
  <c r="AG76" i="1"/>
  <c r="AG75" i="1"/>
  <c r="AG74" i="1"/>
  <c r="AG73" i="1"/>
  <c r="AG72" i="1"/>
  <c r="AG71" i="1"/>
  <c r="AG70" i="1"/>
  <c r="AG69" i="1"/>
  <c r="AG68" i="1"/>
  <c r="AG67" i="1"/>
  <c r="AG66" i="1"/>
  <c r="AG65" i="1"/>
  <c r="AG60" i="1"/>
  <c r="AG59" i="1"/>
  <c r="AG58" i="1"/>
  <c r="AG57" i="1"/>
  <c r="AG56" i="1"/>
  <c r="AG55" i="1"/>
  <c r="AG54" i="1"/>
  <c r="AG53" i="1"/>
  <c r="AG52" i="1"/>
  <c r="AG51" i="1"/>
  <c r="AG50" i="1"/>
  <c r="AG49" i="1"/>
  <c r="AG48" i="1"/>
  <c r="AG47" i="1"/>
  <c r="AG46" i="1"/>
  <c r="AG45" i="1"/>
  <c r="AG44" i="1"/>
  <c r="AG43" i="1"/>
  <c r="AG42" i="1"/>
  <c r="AG41" i="1"/>
  <c r="AG40" i="1"/>
  <c r="AG39" i="1"/>
  <c r="AG38" i="1"/>
  <c r="AG37" i="1"/>
  <c r="AG36" i="1"/>
  <c r="AG34" i="1"/>
  <c r="AM89" i="1"/>
  <c r="AM88" i="1"/>
  <c r="AM87" i="1"/>
  <c r="AM86" i="1"/>
  <c r="AM85" i="1"/>
  <c r="AM84" i="1"/>
  <c r="AM83" i="1"/>
  <c r="AM82" i="1"/>
  <c r="AM81" i="1"/>
  <c r="AM80" i="1"/>
  <c r="AM79" i="1"/>
  <c r="AM78" i="1"/>
  <c r="AM77" i="1"/>
  <c r="AM76" i="1"/>
  <c r="AM75" i="1"/>
  <c r="AM74" i="1"/>
  <c r="AM73" i="1"/>
  <c r="AM72" i="1"/>
  <c r="AM71" i="1"/>
  <c r="AM70" i="1"/>
  <c r="AM69" i="1"/>
  <c r="AM68" i="1"/>
  <c r="AM67" i="1"/>
  <c r="AM66" i="1"/>
  <c r="AM65" i="1"/>
  <c r="AM60" i="1"/>
  <c r="AM59" i="1"/>
  <c r="AM58" i="1"/>
  <c r="AM57" i="1"/>
  <c r="AM56" i="1"/>
  <c r="AM55" i="1"/>
  <c r="AM54" i="1"/>
  <c r="AM53" i="1"/>
  <c r="AM52" i="1"/>
  <c r="AM51" i="1"/>
  <c r="AM50" i="1"/>
  <c r="AM49" i="1"/>
  <c r="AM48" i="1"/>
  <c r="AM47" i="1"/>
  <c r="AM46" i="1"/>
  <c r="AM45" i="1"/>
  <c r="AM44" i="1"/>
  <c r="AM43" i="1"/>
  <c r="AM42" i="1"/>
  <c r="AM41" i="1"/>
  <c r="AM40" i="1"/>
  <c r="AM39" i="1"/>
  <c r="AM38" i="1"/>
  <c r="AM37" i="1"/>
  <c r="AM36" i="1"/>
  <c r="AM34" i="1"/>
  <c r="I66" i="1" l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H66" i="1"/>
  <c r="AI66" i="1"/>
  <c r="AJ66" i="1"/>
  <c r="AK66" i="1"/>
  <c r="AL66" i="1"/>
  <c r="AN66" i="1"/>
  <c r="AO66" i="1"/>
  <c r="AP66" i="1"/>
  <c r="AQ66" i="1"/>
  <c r="AR66" i="1"/>
  <c r="AS66" i="1"/>
  <c r="AT66" i="1"/>
  <c r="AU66" i="1"/>
  <c r="AV66" i="1"/>
  <c r="AW66" i="1"/>
  <c r="AX66" i="1"/>
  <c r="AY66" i="1"/>
  <c r="AZ66" i="1"/>
  <c r="BA66" i="1"/>
  <c r="BB66" i="1"/>
  <c r="BC66" i="1"/>
  <c r="BD66" i="1"/>
  <c r="BE66" i="1"/>
  <c r="BF66" i="1"/>
  <c r="BG66" i="1"/>
  <c r="BH66" i="1"/>
  <c r="BI66" i="1"/>
  <c r="BJ66" i="1"/>
  <c r="BK66" i="1"/>
  <c r="BL66" i="1"/>
  <c r="BM66" i="1"/>
  <c r="BN66" i="1"/>
  <c r="BO66" i="1"/>
  <c r="BP66" i="1"/>
  <c r="BQ66" i="1"/>
  <c r="BR66" i="1"/>
  <c r="BS66" i="1"/>
  <c r="BT66" i="1"/>
  <c r="BU66" i="1"/>
  <c r="BV66" i="1"/>
  <c r="BW66" i="1"/>
  <c r="BX66" i="1"/>
  <c r="BY66" i="1"/>
  <c r="BZ66" i="1"/>
  <c r="CA66" i="1"/>
  <c r="CB66" i="1"/>
  <c r="CC66" i="1"/>
  <c r="CD66" i="1"/>
  <c r="CE66" i="1"/>
  <c r="CG66" i="1"/>
  <c r="CH66" i="1"/>
  <c r="CI66" i="1"/>
  <c r="CJ66" i="1"/>
  <c r="CK66" i="1"/>
  <c r="CL66" i="1"/>
  <c r="CM66" i="1"/>
  <c r="CN66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H67" i="1"/>
  <c r="AI67" i="1"/>
  <c r="AJ67" i="1"/>
  <c r="AK67" i="1"/>
  <c r="AL67" i="1"/>
  <c r="AN67" i="1"/>
  <c r="AO67" i="1"/>
  <c r="AP67" i="1"/>
  <c r="AQ67" i="1"/>
  <c r="AR67" i="1"/>
  <c r="AS67" i="1"/>
  <c r="AT67" i="1"/>
  <c r="AU67" i="1"/>
  <c r="AV67" i="1"/>
  <c r="AW67" i="1"/>
  <c r="AX67" i="1"/>
  <c r="AY67" i="1"/>
  <c r="AZ67" i="1"/>
  <c r="BA67" i="1"/>
  <c r="BB67" i="1"/>
  <c r="BC67" i="1"/>
  <c r="BD67" i="1"/>
  <c r="BE67" i="1"/>
  <c r="BF67" i="1"/>
  <c r="BG67" i="1"/>
  <c r="BH67" i="1"/>
  <c r="BI67" i="1"/>
  <c r="BJ67" i="1"/>
  <c r="BK67" i="1"/>
  <c r="BL67" i="1"/>
  <c r="BM67" i="1"/>
  <c r="BN67" i="1"/>
  <c r="BO67" i="1"/>
  <c r="BP67" i="1"/>
  <c r="BQ67" i="1"/>
  <c r="BR67" i="1"/>
  <c r="BS67" i="1"/>
  <c r="BT67" i="1"/>
  <c r="BU67" i="1"/>
  <c r="BV67" i="1"/>
  <c r="BW67" i="1"/>
  <c r="BX67" i="1"/>
  <c r="BY67" i="1"/>
  <c r="BZ67" i="1"/>
  <c r="CA67" i="1"/>
  <c r="CB67" i="1"/>
  <c r="CC67" i="1"/>
  <c r="CD67" i="1"/>
  <c r="CE67" i="1"/>
  <c r="CG67" i="1"/>
  <c r="CH67" i="1"/>
  <c r="CI67" i="1"/>
  <c r="CJ67" i="1"/>
  <c r="CK67" i="1"/>
  <c r="CL67" i="1"/>
  <c r="CM67" i="1"/>
  <c r="CN67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H68" i="1"/>
  <c r="AI68" i="1"/>
  <c r="AJ68" i="1"/>
  <c r="AK68" i="1"/>
  <c r="AL68" i="1"/>
  <c r="AN68" i="1"/>
  <c r="AO68" i="1"/>
  <c r="AP68" i="1"/>
  <c r="AQ68" i="1"/>
  <c r="AR68" i="1"/>
  <c r="AS68" i="1"/>
  <c r="AT68" i="1"/>
  <c r="AU68" i="1"/>
  <c r="AV68" i="1"/>
  <c r="AW68" i="1"/>
  <c r="AX68" i="1"/>
  <c r="AY68" i="1"/>
  <c r="AZ68" i="1"/>
  <c r="BA68" i="1"/>
  <c r="BB68" i="1"/>
  <c r="BC68" i="1"/>
  <c r="BD68" i="1"/>
  <c r="BE68" i="1"/>
  <c r="BF68" i="1"/>
  <c r="BG68" i="1"/>
  <c r="BH68" i="1"/>
  <c r="BI68" i="1"/>
  <c r="BJ68" i="1"/>
  <c r="BK68" i="1"/>
  <c r="BL68" i="1"/>
  <c r="BM68" i="1"/>
  <c r="BN68" i="1"/>
  <c r="BO68" i="1"/>
  <c r="BP68" i="1"/>
  <c r="BQ68" i="1"/>
  <c r="BR68" i="1"/>
  <c r="BS68" i="1"/>
  <c r="BT68" i="1"/>
  <c r="BU68" i="1"/>
  <c r="BV68" i="1"/>
  <c r="BW68" i="1"/>
  <c r="BX68" i="1"/>
  <c r="BY68" i="1"/>
  <c r="BZ68" i="1"/>
  <c r="CA68" i="1"/>
  <c r="CB68" i="1"/>
  <c r="CC68" i="1"/>
  <c r="CD68" i="1"/>
  <c r="CE68" i="1"/>
  <c r="CG68" i="1"/>
  <c r="CH68" i="1"/>
  <c r="CI68" i="1"/>
  <c r="CJ68" i="1"/>
  <c r="CK68" i="1"/>
  <c r="CL68" i="1"/>
  <c r="CM68" i="1"/>
  <c r="CN68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H69" i="1"/>
  <c r="AI69" i="1"/>
  <c r="AJ69" i="1"/>
  <c r="AK69" i="1"/>
  <c r="AL69" i="1"/>
  <c r="AN69" i="1"/>
  <c r="AO69" i="1"/>
  <c r="AP69" i="1"/>
  <c r="AQ69" i="1"/>
  <c r="AR69" i="1"/>
  <c r="AS69" i="1"/>
  <c r="AT69" i="1"/>
  <c r="AU69" i="1"/>
  <c r="AV69" i="1"/>
  <c r="AW69" i="1"/>
  <c r="AX69" i="1"/>
  <c r="AY69" i="1"/>
  <c r="AZ69" i="1"/>
  <c r="BA69" i="1"/>
  <c r="BB69" i="1"/>
  <c r="BC69" i="1"/>
  <c r="BD69" i="1"/>
  <c r="BE69" i="1"/>
  <c r="BF69" i="1"/>
  <c r="BG69" i="1"/>
  <c r="BH69" i="1"/>
  <c r="BI69" i="1"/>
  <c r="BJ69" i="1"/>
  <c r="BK69" i="1"/>
  <c r="BL69" i="1"/>
  <c r="BM69" i="1"/>
  <c r="BN69" i="1"/>
  <c r="BO69" i="1"/>
  <c r="BP69" i="1"/>
  <c r="BQ69" i="1"/>
  <c r="BR69" i="1"/>
  <c r="BS69" i="1"/>
  <c r="BT69" i="1"/>
  <c r="BU69" i="1"/>
  <c r="BV69" i="1"/>
  <c r="BW69" i="1"/>
  <c r="BX69" i="1"/>
  <c r="BY69" i="1"/>
  <c r="BZ69" i="1"/>
  <c r="CA69" i="1"/>
  <c r="CB69" i="1"/>
  <c r="CC69" i="1"/>
  <c r="CD69" i="1"/>
  <c r="CE69" i="1"/>
  <c r="CG69" i="1"/>
  <c r="CH69" i="1"/>
  <c r="CI69" i="1"/>
  <c r="CJ69" i="1"/>
  <c r="CK69" i="1"/>
  <c r="CL69" i="1"/>
  <c r="CM69" i="1"/>
  <c r="CN69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H70" i="1"/>
  <c r="AI70" i="1"/>
  <c r="AJ70" i="1"/>
  <c r="AK70" i="1"/>
  <c r="AL70" i="1"/>
  <c r="AN70" i="1"/>
  <c r="AO70" i="1"/>
  <c r="AP70" i="1"/>
  <c r="AQ70" i="1"/>
  <c r="AR70" i="1"/>
  <c r="AS70" i="1"/>
  <c r="AT70" i="1"/>
  <c r="AU70" i="1"/>
  <c r="AV70" i="1"/>
  <c r="AW70" i="1"/>
  <c r="AX70" i="1"/>
  <c r="AY70" i="1"/>
  <c r="AZ70" i="1"/>
  <c r="BA70" i="1"/>
  <c r="BB70" i="1"/>
  <c r="BC70" i="1"/>
  <c r="BD70" i="1"/>
  <c r="BE70" i="1"/>
  <c r="BF70" i="1"/>
  <c r="BG70" i="1"/>
  <c r="BH70" i="1"/>
  <c r="BI70" i="1"/>
  <c r="BJ70" i="1"/>
  <c r="BK70" i="1"/>
  <c r="BL70" i="1"/>
  <c r="BM70" i="1"/>
  <c r="BN70" i="1"/>
  <c r="BO70" i="1"/>
  <c r="BP70" i="1"/>
  <c r="BQ70" i="1"/>
  <c r="BR70" i="1"/>
  <c r="BS70" i="1"/>
  <c r="BT70" i="1"/>
  <c r="BU70" i="1"/>
  <c r="BV70" i="1"/>
  <c r="BW70" i="1"/>
  <c r="BX70" i="1"/>
  <c r="BY70" i="1"/>
  <c r="BZ70" i="1"/>
  <c r="CA70" i="1"/>
  <c r="CB70" i="1"/>
  <c r="CC70" i="1"/>
  <c r="CD70" i="1"/>
  <c r="CE70" i="1"/>
  <c r="CG70" i="1"/>
  <c r="CH70" i="1"/>
  <c r="CI70" i="1"/>
  <c r="CJ70" i="1"/>
  <c r="CK70" i="1"/>
  <c r="CL70" i="1"/>
  <c r="CM70" i="1"/>
  <c r="CN70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H71" i="1"/>
  <c r="AI71" i="1"/>
  <c r="AJ71" i="1"/>
  <c r="AK71" i="1"/>
  <c r="AL71" i="1"/>
  <c r="AN71" i="1"/>
  <c r="AO71" i="1"/>
  <c r="AP71" i="1"/>
  <c r="AQ71" i="1"/>
  <c r="AR71" i="1"/>
  <c r="AS71" i="1"/>
  <c r="AT71" i="1"/>
  <c r="AU71" i="1"/>
  <c r="AV71" i="1"/>
  <c r="AW71" i="1"/>
  <c r="AX71" i="1"/>
  <c r="AY71" i="1"/>
  <c r="AZ71" i="1"/>
  <c r="BA71" i="1"/>
  <c r="BB71" i="1"/>
  <c r="BC71" i="1"/>
  <c r="BD71" i="1"/>
  <c r="BE71" i="1"/>
  <c r="BF71" i="1"/>
  <c r="BG71" i="1"/>
  <c r="BH71" i="1"/>
  <c r="BI71" i="1"/>
  <c r="BJ71" i="1"/>
  <c r="BK71" i="1"/>
  <c r="BL71" i="1"/>
  <c r="BM71" i="1"/>
  <c r="BN71" i="1"/>
  <c r="BO71" i="1"/>
  <c r="BP71" i="1"/>
  <c r="BQ71" i="1"/>
  <c r="BR71" i="1"/>
  <c r="BS71" i="1"/>
  <c r="BT71" i="1"/>
  <c r="BU71" i="1"/>
  <c r="BV71" i="1"/>
  <c r="BW71" i="1"/>
  <c r="BX71" i="1"/>
  <c r="BY71" i="1"/>
  <c r="BZ71" i="1"/>
  <c r="CA71" i="1"/>
  <c r="CB71" i="1"/>
  <c r="CC71" i="1"/>
  <c r="CD71" i="1"/>
  <c r="CE71" i="1"/>
  <c r="CG71" i="1"/>
  <c r="CH71" i="1"/>
  <c r="CI71" i="1"/>
  <c r="CJ71" i="1"/>
  <c r="CK71" i="1"/>
  <c r="CL71" i="1"/>
  <c r="CM71" i="1"/>
  <c r="CN71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H72" i="1"/>
  <c r="AI72" i="1"/>
  <c r="AJ72" i="1"/>
  <c r="AK72" i="1"/>
  <c r="AL72" i="1"/>
  <c r="AN72" i="1"/>
  <c r="AO72" i="1"/>
  <c r="AP72" i="1"/>
  <c r="AQ72" i="1"/>
  <c r="AR72" i="1"/>
  <c r="AS72" i="1"/>
  <c r="AT72" i="1"/>
  <c r="AU72" i="1"/>
  <c r="AV72" i="1"/>
  <c r="AW72" i="1"/>
  <c r="AX72" i="1"/>
  <c r="AY72" i="1"/>
  <c r="AZ72" i="1"/>
  <c r="BA72" i="1"/>
  <c r="BB72" i="1"/>
  <c r="BC72" i="1"/>
  <c r="BD72" i="1"/>
  <c r="BE72" i="1"/>
  <c r="BF72" i="1"/>
  <c r="BG72" i="1"/>
  <c r="BH72" i="1"/>
  <c r="BI72" i="1"/>
  <c r="BJ72" i="1"/>
  <c r="BK72" i="1"/>
  <c r="BL72" i="1"/>
  <c r="BM72" i="1"/>
  <c r="BN72" i="1"/>
  <c r="BO72" i="1"/>
  <c r="BP72" i="1"/>
  <c r="BQ72" i="1"/>
  <c r="BR72" i="1"/>
  <c r="BS72" i="1"/>
  <c r="BT72" i="1"/>
  <c r="BU72" i="1"/>
  <c r="BV72" i="1"/>
  <c r="BW72" i="1"/>
  <c r="BX72" i="1"/>
  <c r="BY72" i="1"/>
  <c r="BZ72" i="1"/>
  <c r="CA72" i="1"/>
  <c r="CB72" i="1"/>
  <c r="CC72" i="1"/>
  <c r="CD72" i="1"/>
  <c r="CE72" i="1"/>
  <c r="CG72" i="1"/>
  <c r="CH72" i="1"/>
  <c r="CI72" i="1"/>
  <c r="CJ72" i="1"/>
  <c r="CK72" i="1"/>
  <c r="CL72" i="1"/>
  <c r="CM72" i="1"/>
  <c r="CN72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H73" i="1"/>
  <c r="AI73" i="1"/>
  <c r="AJ73" i="1"/>
  <c r="AK73" i="1"/>
  <c r="AL73" i="1"/>
  <c r="AN73" i="1"/>
  <c r="AO73" i="1"/>
  <c r="AP73" i="1"/>
  <c r="AQ73" i="1"/>
  <c r="AR73" i="1"/>
  <c r="AS73" i="1"/>
  <c r="AT73" i="1"/>
  <c r="AU73" i="1"/>
  <c r="AV73" i="1"/>
  <c r="AW73" i="1"/>
  <c r="AX73" i="1"/>
  <c r="AY73" i="1"/>
  <c r="AZ73" i="1"/>
  <c r="BA73" i="1"/>
  <c r="BB73" i="1"/>
  <c r="BC73" i="1"/>
  <c r="BD73" i="1"/>
  <c r="BE73" i="1"/>
  <c r="BF73" i="1"/>
  <c r="BG73" i="1"/>
  <c r="BH73" i="1"/>
  <c r="BI73" i="1"/>
  <c r="BJ73" i="1"/>
  <c r="BK73" i="1"/>
  <c r="BL73" i="1"/>
  <c r="BM73" i="1"/>
  <c r="BN73" i="1"/>
  <c r="BO73" i="1"/>
  <c r="BP73" i="1"/>
  <c r="BQ73" i="1"/>
  <c r="BR73" i="1"/>
  <c r="BS73" i="1"/>
  <c r="BT73" i="1"/>
  <c r="BU73" i="1"/>
  <c r="BV73" i="1"/>
  <c r="BW73" i="1"/>
  <c r="BX73" i="1"/>
  <c r="BY73" i="1"/>
  <c r="BZ73" i="1"/>
  <c r="CA73" i="1"/>
  <c r="CB73" i="1"/>
  <c r="CC73" i="1"/>
  <c r="CD73" i="1"/>
  <c r="CE73" i="1"/>
  <c r="CG73" i="1"/>
  <c r="CH73" i="1"/>
  <c r="CI73" i="1"/>
  <c r="CJ73" i="1"/>
  <c r="CK73" i="1"/>
  <c r="CL73" i="1"/>
  <c r="CM73" i="1"/>
  <c r="CN73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H74" i="1"/>
  <c r="AI74" i="1"/>
  <c r="AJ74" i="1"/>
  <c r="AK74" i="1"/>
  <c r="AL74" i="1"/>
  <c r="AN74" i="1"/>
  <c r="AO74" i="1"/>
  <c r="AP74" i="1"/>
  <c r="AQ74" i="1"/>
  <c r="AR74" i="1"/>
  <c r="AS74" i="1"/>
  <c r="AT74" i="1"/>
  <c r="AU74" i="1"/>
  <c r="AV74" i="1"/>
  <c r="AW74" i="1"/>
  <c r="AX74" i="1"/>
  <c r="AY74" i="1"/>
  <c r="AZ74" i="1"/>
  <c r="BA74" i="1"/>
  <c r="BB74" i="1"/>
  <c r="BC74" i="1"/>
  <c r="BD74" i="1"/>
  <c r="BE74" i="1"/>
  <c r="BF74" i="1"/>
  <c r="BG74" i="1"/>
  <c r="BH74" i="1"/>
  <c r="BI74" i="1"/>
  <c r="BJ74" i="1"/>
  <c r="BK74" i="1"/>
  <c r="BL74" i="1"/>
  <c r="BM74" i="1"/>
  <c r="BN74" i="1"/>
  <c r="BO74" i="1"/>
  <c r="BP74" i="1"/>
  <c r="BQ74" i="1"/>
  <c r="BR74" i="1"/>
  <c r="BS74" i="1"/>
  <c r="BT74" i="1"/>
  <c r="BU74" i="1"/>
  <c r="BV74" i="1"/>
  <c r="BW74" i="1"/>
  <c r="BX74" i="1"/>
  <c r="BY74" i="1"/>
  <c r="BZ74" i="1"/>
  <c r="CA74" i="1"/>
  <c r="CB74" i="1"/>
  <c r="CC74" i="1"/>
  <c r="CD74" i="1"/>
  <c r="CE74" i="1"/>
  <c r="CG74" i="1"/>
  <c r="CH74" i="1"/>
  <c r="CI74" i="1"/>
  <c r="CJ74" i="1"/>
  <c r="CK74" i="1"/>
  <c r="CL74" i="1"/>
  <c r="CM74" i="1"/>
  <c r="CN74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H75" i="1"/>
  <c r="AI75" i="1"/>
  <c r="AJ75" i="1"/>
  <c r="AK75" i="1"/>
  <c r="AL75" i="1"/>
  <c r="AN75" i="1"/>
  <c r="AO75" i="1"/>
  <c r="AP75" i="1"/>
  <c r="AQ75" i="1"/>
  <c r="AR75" i="1"/>
  <c r="AS75" i="1"/>
  <c r="AT75" i="1"/>
  <c r="AU75" i="1"/>
  <c r="AV75" i="1"/>
  <c r="AW75" i="1"/>
  <c r="AX75" i="1"/>
  <c r="AY75" i="1"/>
  <c r="AZ75" i="1"/>
  <c r="BA75" i="1"/>
  <c r="BB75" i="1"/>
  <c r="BC75" i="1"/>
  <c r="BD75" i="1"/>
  <c r="BE75" i="1"/>
  <c r="BF75" i="1"/>
  <c r="BG75" i="1"/>
  <c r="BH75" i="1"/>
  <c r="BI75" i="1"/>
  <c r="BJ75" i="1"/>
  <c r="BK75" i="1"/>
  <c r="BL75" i="1"/>
  <c r="BM75" i="1"/>
  <c r="BN75" i="1"/>
  <c r="BO75" i="1"/>
  <c r="BP75" i="1"/>
  <c r="BQ75" i="1"/>
  <c r="BR75" i="1"/>
  <c r="BS75" i="1"/>
  <c r="BT75" i="1"/>
  <c r="BU75" i="1"/>
  <c r="BV75" i="1"/>
  <c r="BW75" i="1"/>
  <c r="BX75" i="1"/>
  <c r="BY75" i="1"/>
  <c r="BZ75" i="1"/>
  <c r="CA75" i="1"/>
  <c r="CB75" i="1"/>
  <c r="CC75" i="1"/>
  <c r="CD75" i="1"/>
  <c r="CE75" i="1"/>
  <c r="CG75" i="1"/>
  <c r="CH75" i="1"/>
  <c r="CI75" i="1"/>
  <c r="CJ75" i="1"/>
  <c r="CK75" i="1"/>
  <c r="CL75" i="1"/>
  <c r="CM75" i="1"/>
  <c r="CN75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H76" i="1"/>
  <c r="AI76" i="1"/>
  <c r="AJ76" i="1"/>
  <c r="AK76" i="1"/>
  <c r="AL76" i="1"/>
  <c r="AN76" i="1"/>
  <c r="AO76" i="1"/>
  <c r="AP76" i="1"/>
  <c r="AQ76" i="1"/>
  <c r="AR76" i="1"/>
  <c r="AS76" i="1"/>
  <c r="AT76" i="1"/>
  <c r="AU76" i="1"/>
  <c r="AV76" i="1"/>
  <c r="AW76" i="1"/>
  <c r="AX76" i="1"/>
  <c r="AY76" i="1"/>
  <c r="AZ76" i="1"/>
  <c r="BA76" i="1"/>
  <c r="BB76" i="1"/>
  <c r="BC76" i="1"/>
  <c r="BD76" i="1"/>
  <c r="BE76" i="1"/>
  <c r="BF76" i="1"/>
  <c r="BG76" i="1"/>
  <c r="BH76" i="1"/>
  <c r="BI76" i="1"/>
  <c r="BJ76" i="1"/>
  <c r="BK76" i="1"/>
  <c r="BL76" i="1"/>
  <c r="BM76" i="1"/>
  <c r="BN76" i="1"/>
  <c r="BO76" i="1"/>
  <c r="BP76" i="1"/>
  <c r="BQ76" i="1"/>
  <c r="BR76" i="1"/>
  <c r="BS76" i="1"/>
  <c r="BT76" i="1"/>
  <c r="BU76" i="1"/>
  <c r="BV76" i="1"/>
  <c r="BW76" i="1"/>
  <c r="BX76" i="1"/>
  <c r="BY76" i="1"/>
  <c r="BZ76" i="1"/>
  <c r="CA76" i="1"/>
  <c r="CB76" i="1"/>
  <c r="CC76" i="1"/>
  <c r="CD76" i="1"/>
  <c r="CE76" i="1"/>
  <c r="CG76" i="1"/>
  <c r="CH76" i="1"/>
  <c r="CI76" i="1"/>
  <c r="CJ76" i="1"/>
  <c r="CK76" i="1"/>
  <c r="CL76" i="1"/>
  <c r="CM76" i="1"/>
  <c r="CN76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H77" i="1"/>
  <c r="AI77" i="1"/>
  <c r="AJ77" i="1"/>
  <c r="AK77" i="1"/>
  <c r="AL77" i="1"/>
  <c r="AN77" i="1"/>
  <c r="AO77" i="1"/>
  <c r="AP77" i="1"/>
  <c r="AQ77" i="1"/>
  <c r="AR77" i="1"/>
  <c r="AS77" i="1"/>
  <c r="AT77" i="1"/>
  <c r="AU77" i="1"/>
  <c r="AV77" i="1"/>
  <c r="AW77" i="1"/>
  <c r="AX77" i="1"/>
  <c r="AY77" i="1"/>
  <c r="AZ77" i="1"/>
  <c r="BA77" i="1"/>
  <c r="BB77" i="1"/>
  <c r="BC77" i="1"/>
  <c r="BD77" i="1"/>
  <c r="BE77" i="1"/>
  <c r="BF77" i="1"/>
  <c r="BG77" i="1"/>
  <c r="BH77" i="1"/>
  <c r="BI77" i="1"/>
  <c r="BJ77" i="1"/>
  <c r="BK77" i="1"/>
  <c r="BL77" i="1"/>
  <c r="BM77" i="1"/>
  <c r="BN77" i="1"/>
  <c r="BO77" i="1"/>
  <c r="BP77" i="1"/>
  <c r="BQ77" i="1"/>
  <c r="BR77" i="1"/>
  <c r="BS77" i="1"/>
  <c r="BT77" i="1"/>
  <c r="BU77" i="1"/>
  <c r="BV77" i="1"/>
  <c r="BW77" i="1"/>
  <c r="BX77" i="1"/>
  <c r="BY77" i="1"/>
  <c r="BZ77" i="1"/>
  <c r="CA77" i="1"/>
  <c r="CB77" i="1"/>
  <c r="CC77" i="1"/>
  <c r="CD77" i="1"/>
  <c r="CE77" i="1"/>
  <c r="CG77" i="1"/>
  <c r="CH77" i="1"/>
  <c r="CI77" i="1"/>
  <c r="CJ77" i="1"/>
  <c r="CK77" i="1"/>
  <c r="CL77" i="1"/>
  <c r="CM77" i="1"/>
  <c r="CN77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AH78" i="1"/>
  <c r="AI78" i="1"/>
  <c r="AJ78" i="1"/>
  <c r="AK78" i="1"/>
  <c r="AL78" i="1"/>
  <c r="AN78" i="1"/>
  <c r="AO78" i="1"/>
  <c r="AP78" i="1"/>
  <c r="AQ78" i="1"/>
  <c r="AR78" i="1"/>
  <c r="AS78" i="1"/>
  <c r="AT78" i="1"/>
  <c r="AU78" i="1"/>
  <c r="AV78" i="1"/>
  <c r="AW78" i="1"/>
  <c r="AX78" i="1"/>
  <c r="AY78" i="1"/>
  <c r="AZ78" i="1"/>
  <c r="BA78" i="1"/>
  <c r="BB78" i="1"/>
  <c r="BC78" i="1"/>
  <c r="BD78" i="1"/>
  <c r="BE78" i="1"/>
  <c r="BF78" i="1"/>
  <c r="BG78" i="1"/>
  <c r="BH78" i="1"/>
  <c r="BI78" i="1"/>
  <c r="BJ78" i="1"/>
  <c r="BK78" i="1"/>
  <c r="BL78" i="1"/>
  <c r="BM78" i="1"/>
  <c r="BN78" i="1"/>
  <c r="BO78" i="1"/>
  <c r="BP78" i="1"/>
  <c r="BQ78" i="1"/>
  <c r="BR78" i="1"/>
  <c r="BS78" i="1"/>
  <c r="BT78" i="1"/>
  <c r="BU78" i="1"/>
  <c r="BV78" i="1"/>
  <c r="BW78" i="1"/>
  <c r="BX78" i="1"/>
  <c r="BY78" i="1"/>
  <c r="BZ78" i="1"/>
  <c r="CA78" i="1"/>
  <c r="CB78" i="1"/>
  <c r="CC78" i="1"/>
  <c r="CD78" i="1"/>
  <c r="CE78" i="1"/>
  <c r="CG78" i="1"/>
  <c r="CH78" i="1"/>
  <c r="CI78" i="1"/>
  <c r="CJ78" i="1"/>
  <c r="CK78" i="1"/>
  <c r="CL78" i="1"/>
  <c r="CM78" i="1"/>
  <c r="CN78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H79" i="1"/>
  <c r="AI79" i="1"/>
  <c r="AJ79" i="1"/>
  <c r="AK79" i="1"/>
  <c r="AL79" i="1"/>
  <c r="AN79" i="1"/>
  <c r="AO79" i="1"/>
  <c r="AP79" i="1"/>
  <c r="AQ79" i="1"/>
  <c r="AR79" i="1"/>
  <c r="AS79" i="1"/>
  <c r="AT79" i="1"/>
  <c r="AU79" i="1"/>
  <c r="AV79" i="1"/>
  <c r="AW79" i="1"/>
  <c r="AX79" i="1"/>
  <c r="AY79" i="1"/>
  <c r="AZ79" i="1"/>
  <c r="BA79" i="1"/>
  <c r="BB79" i="1"/>
  <c r="BC79" i="1"/>
  <c r="BD79" i="1"/>
  <c r="BE79" i="1"/>
  <c r="BF79" i="1"/>
  <c r="BG79" i="1"/>
  <c r="BH79" i="1"/>
  <c r="BI79" i="1"/>
  <c r="BJ79" i="1"/>
  <c r="BK79" i="1"/>
  <c r="BL79" i="1"/>
  <c r="BM79" i="1"/>
  <c r="BN79" i="1"/>
  <c r="BO79" i="1"/>
  <c r="BP79" i="1"/>
  <c r="BQ79" i="1"/>
  <c r="BR79" i="1"/>
  <c r="BS79" i="1"/>
  <c r="BT79" i="1"/>
  <c r="BU79" i="1"/>
  <c r="BV79" i="1"/>
  <c r="BW79" i="1"/>
  <c r="BX79" i="1"/>
  <c r="BY79" i="1"/>
  <c r="BZ79" i="1"/>
  <c r="CA79" i="1"/>
  <c r="CB79" i="1"/>
  <c r="CC79" i="1"/>
  <c r="CD79" i="1"/>
  <c r="CE79" i="1"/>
  <c r="CG79" i="1"/>
  <c r="CH79" i="1"/>
  <c r="CI79" i="1"/>
  <c r="CJ79" i="1"/>
  <c r="CK79" i="1"/>
  <c r="CL79" i="1"/>
  <c r="CM79" i="1"/>
  <c r="CN79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H80" i="1"/>
  <c r="AI80" i="1"/>
  <c r="AJ80" i="1"/>
  <c r="AK80" i="1"/>
  <c r="AL80" i="1"/>
  <c r="AN80" i="1"/>
  <c r="AO80" i="1"/>
  <c r="AP80" i="1"/>
  <c r="AQ80" i="1"/>
  <c r="AR80" i="1"/>
  <c r="AS80" i="1"/>
  <c r="AT80" i="1"/>
  <c r="AU80" i="1"/>
  <c r="AV80" i="1"/>
  <c r="AW80" i="1"/>
  <c r="AX80" i="1"/>
  <c r="AY80" i="1"/>
  <c r="AZ80" i="1"/>
  <c r="BA80" i="1"/>
  <c r="BB80" i="1"/>
  <c r="BC80" i="1"/>
  <c r="BD80" i="1"/>
  <c r="BE80" i="1"/>
  <c r="BF80" i="1"/>
  <c r="BG80" i="1"/>
  <c r="BH80" i="1"/>
  <c r="BI80" i="1"/>
  <c r="BJ80" i="1"/>
  <c r="BK80" i="1"/>
  <c r="BL80" i="1"/>
  <c r="BM80" i="1"/>
  <c r="BN80" i="1"/>
  <c r="BO80" i="1"/>
  <c r="BP80" i="1"/>
  <c r="BQ80" i="1"/>
  <c r="BR80" i="1"/>
  <c r="BS80" i="1"/>
  <c r="BT80" i="1"/>
  <c r="BU80" i="1"/>
  <c r="BV80" i="1"/>
  <c r="BW80" i="1"/>
  <c r="BX80" i="1"/>
  <c r="BY80" i="1"/>
  <c r="BZ80" i="1"/>
  <c r="CA80" i="1"/>
  <c r="CB80" i="1"/>
  <c r="CC80" i="1"/>
  <c r="CD80" i="1"/>
  <c r="CE80" i="1"/>
  <c r="CG80" i="1"/>
  <c r="CH80" i="1"/>
  <c r="CI80" i="1"/>
  <c r="CJ80" i="1"/>
  <c r="CK80" i="1"/>
  <c r="CL80" i="1"/>
  <c r="CM80" i="1"/>
  <c r="CN80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AH81" i="1"/>
  <c r="AI81" i="1"/>
  <c r="AJ81" i="1"/>
  <c r="AK81" i="1"/>
  <c r="AL81" i="1"/>
  <c r="AN81" i="1"/>
  <c r="AO81" i="1"/>
  <c r="AP81" i="1"/>
  <c r="AQ81" i="1"/>
  <c r="AR81" i="1"/>
  <c r="AS81" i="1"/>
  <c r="AT81" i="1"/>
  <c r="AU81" i="1"/>
  <c r="AV81" i="1"/>
  <c r="AW81" i="1"/>
  <c r="AX81" i="1"/>
  <c r="AY81" i="1"/>
  <c r="AZ81" i="1"/>
  <c r="BA81" i="1"/>
  <c r="BB81" i="1"/>
  <c r="BC81" i="1"/>
  <c r="BD81" i="1"/>
  <c r="BE81" i="1"/>
  <c r="BF81" i="1"/>
  <c r="BG81" i="1"/>
  <c r="BH81" i="1"/>
  <c r="BI81" i="1"/>
  <c r="BJ81" i="1"/>
  <c r="BK81" i="1"/>
  <c r="BL81" i="1"/>
  <c r="BM81" i="1"/>
  <c r="BN81" i="1"/>
  <c r="BO81" i="1"/>
  <c r="BP81" i="1"/>
  <c r="BQ81" i="1"/>
  <c r="BR81" i="1"/>
  <c r="BS81" i="1"/>
  <c r="BT81" i="1"/>
  <c r="BU81" i="1"/>
  <c r="BV81" i="1"/>
  <c r="BW81" i="1"/>
  <c r="BX81" i="1"/>
  <c r="BY81" i="1"/>
  <c r="BZ81" i="1"/>
  <c r="CA81" i="1"/>
  <c r="CB81" i="1"/>
  <c r="CC81" i="1"/>
  <c r="CD81" i="1"/>
  <c r="CE81" i="1"/>
  <c r="CG81" i="1"/>
  <c r="CH81" i="1"/>
  <c r="CI81" i="1"/>
  <c r="CJ81" i="1"/>
  <c r="CK81" i="1"/>
  <c r="CL81" i="1"/>
  <c r="CM81" i="1"/>
  <c r="CN81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H82" i="1"/>
  <c r="AI82" i="1"/>
  <c r="AJ82" i="1"/>
  <c r="AK82" i="1"/>
  <c r="AL82" i="1"/>
  <c r="AN82" i="1"/>
  <c r="AO82" i="1"/>
  <c r="AP82" i="1"/>
  <c r="AQ82" i="1"/>
  <c r="AR82" i="1"/>
  <c r="AS82" i="1"/>
  <c r="AT82" i="1"/>
  <c r="AU82" i="1"/>
  <c r="AV82" i="1"/>
  <c r="AW82" i="1"/>
  <c r="AX82" i="1"/>
  <c r="AY82" i="1"/>
  <c r="AZ82" i="1"/>
  <c r="BA82" i="1"/>
  <c r="BB82" i="1"/>
  <c r="BC82" i="1"/>
  <c r="BD82" i="1"/>
  <c r="BE82" i="1"/>
  <c r="BF82" i="1"/>
  <c r="BG82" i="1"/>
  <c r="BH82" i="1"/>
  <c r="BI82" i="1"/>
  <c r="BJ82" i="1"/>
  <c r="BK82" i="1"/>
  <c r="BL82" i="1"/>
  <c r="BM82" i="1"/>
  <c r="BN82" i="1"/>
  <c r="BO82" i="1"/>
  <c r="BP82" i="1"/>
  <c r="BQ82" i="1"/>
  <c r="BR82" i="1"/>
  <c r="BS82" i="1"/>
  <c r="BT82" i="1"/>
  <c r="BU82" i="1"/>
  <c r="BV82" i="1"/>
  <c r="BW82" i="1"/>
  <c r="BX82" i="1"/>
  <c r="BY82" i="1"/>
  <c r="BZ82" i="1"/>
  <c r="CA82" i="1"/>
  <c r="CB82" i="1"/>
  <c r="CC82" i="1"/>
  <c r="CD82" i="1"/>
  <c r="CE82" i="1"/>
  <c r="CG82" i="1"/>
  <c r="CH82" i="1"/>
  <c r="CI82" i="1"/>
  <c r="CJ82" i="1"/>
  <c r="CK82" i="1"/>
  <c r="CL82" i="1"/>
  <c r="CM82" i="1"/>
  <c r="CN82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H83" i="1"/>
  <c r="AI83" i="1"/>
  <c r="AJ83" i="1"/>
  <c r="AK83" i="1"/>
  <c r="AL83" i="1"/>
  <c r="AN83" i="1"/>
  <c r="AO83" i="1"/>
  <c r="AP83" i="1"/>
  <c r="AQ83" i="1"/>
  <c r="AR83" i="1"/>
  <c r="AS83" i="1"/>
  <c r="AT83" i="1"/>
  <c r="AU83" i="1"/>
  <c r="AV83" i="1"/>
  <c r="AW83" i="1"/>
  <c r="AX83" i="1"/>
  <c r="AY83" i="1"/>
  <c r="AZ83" i="1"/>
  <c r="BA83" i="1"/>
  <c r="BB83" i="1"/>
  <c r="BC83" i="1"/>
  <c r="BD83" i="1"/>
  <c r="BE83" i="1"/>
  <c r="BF83" i="1"/>
  <c r="BG83" i="1"/>
  <c r="BH83" i="1"/>
  <c r="BI83" i="1"/>
  <c r="BJ83" i="1"/>
  <c r="BK83" i="1"/>
  <c r="BL83" i="1"/>
  <c r="BM83" i="1"/>
  <c r="BN83" i="1"/>
  <c r="BO83" i="1"/>
  <c r="BP83" i="1"/>
  <c r="BQ83" i="1"/>
  <c r="BR83" i="1"/>
  <c r="BS83" i="1"/>
  <c r="BT83" i="1"/>
  <c r="BU83" i="1"/>
  <c r="BV83" i="1"/>
  <c r="BW83" i="1"/>
  <c r="BX83" i="1"/>
  <c r="BY83" i="1"/>
  <c r="BZ83" i="1"/>
  <c r="CA83" i="1"/>
  <c r="CB83" i="1"/>
  <c r="CC83" i="1"/>
  <c r="CD83" i="1"/>
  <c r="CE83" i="1"/>
  <c r="CG83" i="1"/>
  <c r="CH83" i="1"/>
  <c r="CI83" i="1"/>
  <c r="CJ83" i="1"/>
  <c r="CK83" i="1"/>
  <c r="CL83" i="1"/>
  <c r="CM83" i="1"/>
  <c r="CN83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H84" i="1"/>
  <c r="AI84" i="1"/>
  <c r="AJ84" i="1"/>
  <c r="AK84" i="1"/>
  <c r="AL84" i="1"/>
  <c r="AN84" i="1"/>
  <c r="AO84" i="1"/>
  <c r="AP84" i="1"/>
  <c r="AQ84" i="1"/>
  <c r="AR84" i="1"/>
  <c r="AS84" i="1"/>
  <c r="AT84" i="1"/>
  <c r="AU84" i="1"/>
  <c r="AV84" i="1"/>
  <c r="AW84" i="1"/>
  <c r="AX84" i="1"/>
  <c r="AY84" i="1"/>
  <c r="AZ84" i="1"/>
  <c r="BA84" i="1"/>
  <c r="BB84" i="1"/>
  <c r="BC84" i="1"/>
  <c r="BD84" i="1"/>
  <c r="BE84" i="1"/>
  <c r="BF84" i="1"/>
  <c r="BG84" i="1"/>
  <c r="BH84" i="1"/>
  <c r="BI84" i="1"/>
  <c r="BJ84" i="1"/>
  <c r="BK84" i="1"/>
  <c r="BL84" i="1"/>
  <c r="BM84" i="1"/>
  <c r="BN84" i="1"/>
  <c r="BO84" i="1"/>
  <c r="BP84" i="1"/>
  <c r="BQ84" i="1"/>
  <c r="BR84" i="1"/>
  <c r="BS84" i="1"/>
  <c r="BT84" i="1"/>
  <c r="BU84" i="1"/>
  <c r="BV84" i="1"/>
  <c r="BW84" i="1"/>
  <c r="BX84" i="1"/>
  <c r="BY84" i="1"/>
  <c r="BZ84" i="1"/>
  <c r="CA84" i="1"/>
  <c r="CB84" i="1"/>
  <c r="CC84" i="1"/>
  <c r="CD84" i="1"/>
  <c r="CE84" i="1"/>
  <c r="CG84" i="1"/>
  <c r="CH84" i="1"/>
  <c r="CI84" i="1"/>
  <c r="CJ84" i="1"/>
  <c r="CK84" i="1"/>
  <c r="CL84" i="1"/>
  <c r="CM84" i="1"/>
  <c r="CN84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H85" i="1"/>
  <c r="AI85" i="1"/>
  <c r="AJ85" i="1"/>
  <c r="AK85" i="1"/>
  <c r="AL85" i="1"/>
  <c r="AN85" i="1"/>
  <c r="AO85" i="1"/>
  <c r="AP85" i="1"/>
  <c r="AQ85" i="1"/>
  <c r="AR85" i="1"/>
  <c r="AS85" i="1"/>
  <c r="AT85" i="1"/>
  <c r="AU85" i="1"/>
  <c r="AV85" i="1"/>
  <c r="AW85" i="1"/>
  <c r="AX85" i="1"/>
  <c r="AY85" i="1"/>
  <c r="AZ85" i="1"/>
  <c r="BA85" i="1"/>
  <c r="BB85" i="1"/>
  <c r="BC85" i="1"/>
  <c r="BD85" i="1"/>
  <c r="BE85" i="1"/>
  <c r="BF85" i="1"/>
  <c r="BG85" i="1"/>
  <c r="BH85" i="1"/>
  <c r="BI85" i="1"/>
  <c r="BJ85" i="1"/>
  <c r="BK85" i="1"/>
  <c r="BL85" i="1"/>
  <c r="BM85" i="1"/>
  <c r="BN85" i="1"/>
  <c r="BO85" i="1"/>
  <c r="BP85" i="1"/>
  <c r="BQ85" i="1"/>
  <c r="BR85" i="1"/>
  <c r="BS85" i="1"/>
  <c r="BT85" i="1"/>
  <c r="BU85" i="1"/>
  <c r="BV85" i="1"/>
  <c r="BW85" i="1"/>
  <c r="BX85" i="1"/>
  <c r="BY85" i="1"/>
  <c r="BZ85" i="1"/>
  <c r="CA85" i="1"/>
  <c r="CB85" i="1"/>
  <c r="CC85" i="1"/>
  <c r="CD85" i="1"/>
  <c r="CE85" i="1"/>
  <c r="CG85" i="1"/>
  <c r="CH85" i="1"/>
  <c r="CI85" i="1"/>
  <c r="CJ85" i="1"/>
  <c r="CK85" i="1"/>
  <c r="CL85" i="1"/>
  <c r="CM85" i="1"/>
  <c r="CN85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H86" i="1"/>
  <c r="AI86" i="1"/>
  <c r="AJ86" i="1"/>
  <c r="AK86" i="1"/>
  <c r="AL86" i="1"/>
  <c r="AN86" i="1"/>
  <c r="AO86" i="1"/>
  <c r="AP86" i="1"/>
  <c r="AQ86" i="1"/>
  <c r="AR86" i="1"/>
  <c r="AS86" i="1"/>
  <c r="AT86" i="1"/>
  <c r="AU86" i="1"/>
  <c r="AV86" i="1"/>
  <c r="AW86" i="1"/>
  <c r="AX86" i="1"/>
  <c r="AY86" i="1"/>
  <c r="AZ86" i="1"/>
  <c r="BA86" i="1"/>
  <c r="BB86" i="1"/>
  <c r="BC86" i="1"/>
  <c r="BD86" i="1"/>
  <c r="BE86" i="1"/>
  <c r="BF86" i="1"/>
  <c r="BG86" i="1"/>
  <c r="BH86" i="1"/>
  <c r="BI86" i="1"/>
  <c r="BJ86" i="1"/>
  <c r="BK86" i="1"/>
  <c r="BL86" i="1"/>
  <c r="BM86" i="1"/>
  <c r="BN86" i="1"/>
  <c r="BO86" i="1"/>
  <c r="BP86" i="1"/>
  <c r="BQ86" i="1"/>
  <c r="BR86" i="1"/>
  <c r="BS86" i="1"/>
  <c r="BT86" i="1"/>
  <c r="BU86" i="1"/>
  <c r="BV86" i="1"/>
  <c r="BW86" i="1"/>
  <c r="BX86" i="1"/>
  <c r="BY86" i="1"/>
  <c r="BZ86" i="1"/>
  <c r="CA86" i="1"/>
  <c r="CB86" i="1"/>
  <c r="CC86" i="1"/>
  <c r="CD86" i="1"/>
  <c r="CE86" i="1"/>
  <c r="CG86" i="1"/>
  <c r="CH86" i="1"/>
  <c r="CI86" i="1"/>
  <c r="CJ86" i="1"/>
  <c r="CK86" i="1"/>
  <c r="CL86" i="1"/>
  <c r="CM86" i="1"/>
  <c r="CN86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AH87" i="1"/>
  <c r="AI87" i="1"/>
  <c r="AJ87" i="1"/>
  <c r="AK87" i="1"/>
  <c r="AL87" i="1"/>
  <c r="AN87" i="1"/>
  <c r="AO87" i="1"/>
  <c r="AP87" i="1"/>
  <c r="AQ87" i="1"/>
  <c r="AR87" i="1"/>
  <c r="AS87" i="1"/>
  <c r="AT87" i="1"/>
  <c r="AU87" i="1"/>
  <c r="AV87" i="1"/>
  <c r="AW87" i="1"/>
  <c r="AX87" i="1"/>
  <c r="AY87" i="1"/>
  <c r="AZ87" i="1"/>
  <c r="BA87" i="1"/>
  <c r="BB87" i="1"/>
  <c r="BC87" i="1"/>
  <c r="BD87" i="1"/>
  <c r="BE87" i="1"/>
  <c r="BF87" i="1"/>
  <c r="BG87" i="1"/>
  <c r="BH87" i="1"/>
  <c r="BI87" i="1"/>
  <c r="BJ87" i="1"/>
  <c r="BK87" i="1"/>
  <c r="BL87" i="1"/>
  <c r="BM87" i="1"/>
  <c r="BN87" i="1"/>
  <c r="BO87" i="1"/>
  <c r="BP87" i="1"/>
  <c r="BQ87" i="1"/>
  <c r="BR87" i="1"/>
  <c r="BS87" i="1"/>
  <c r="BT87" i="1"/>
  <c r="BU87" i="1"/>
  <c r="BV87" i="1"/>
  <c r="BW87" i="1"/>
  <c r="BX87" i="1"/>
  <c r="BY87" i="1"/>
  <c r="BZ87" i="1"/>
  <c r="CA87" i="1"/>
  <c r="CB87" i="1"/>
  <c r="CC87" i="1"/>
  <c r="CD87" i="1"/>
  <c r="CE87" i="1"/>
  <c r="CG87" i="1"/>
  <c r="CH87" i="1"/>
  <c r="CI87" i="1"/>
  <c r="CJ87" i="1"/>
  <c r="CK87" i="1"/>
  <c r="CL87" i="1"/>
  <c r="CM87" i="1"/>
  <c r="CN87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H88" i="1"/>
  <c r="AI88" i="1"/>
  <c r="AJ88" i="1"/>
  <c r="AK88" i="1"/>
  <c r="AL88" i="1"/>
  <c r="AN88" i="1"/>
  <c r="AO88" i="1"/>
  <c r="AP88" i="1"/>
  <c r="AQ88" i="1"/>
  <c r="AR88" i="1"/>
  <c r="AS88" i="1"/>
  <c r="AT88" i="1"/>
  <c r="AU88" i="1"/>
  <c r="AV88" i="1"/>
  <c r="AW88" i="1"/>
  <c r="AX88" i="1"/>
  <c r="AY88" i="1"/>
  <c r="AZ88" i="1"/>
  <c r="BA88" i="1"/>
  <c r="BB88" i="1"/>
  <c r="BC88" i="1"/>
  <c r="BD88" i="1"/>
  <c r="BE88" i="1"/>
  <c r="BF88" i="1"/>
  <c r="BG88" i="1"/>
  <c r="BH88" i="1"/>
  <c r="BI88" i="1"/>
  <c r="BJ88" i="1"/>
  <c r="BK88" i="1"/>
  <c r="BL88" i="1"/>
  <c r="BM88" i="1"/>
  <c r="BN88" i="1"/>
  <c r="BO88" i="1"/>
  <c r="BP88" i="1"/>
  <c r="BQ88" i="1"/>
  <c r="BR88" i="1"/>
  <c r="BS88" i="1"/>
  <c r="BT88" i="1"/>
  <c r="BU88" i="1"/>
  <c r="BV88" i="1"/>
  <c r="BW88" i="1"/>
  <c r="BX88" i="1"/>
  <c r="BY88" i="1"/>
  <c r="BZ88" i="1"/>
  <c r="CA88" i="1"/>
  <c r="CB88" i="1"/>
  <c r="CC88" i="1"/>
  <c r="CD88" i="1"/>
  <c r="CE88" i="1"/>
  <c r="CG88" i="1"/>
  <c r="CH88" i="1"/>
  <c r="CI88" i="1"/>
  <c r="CJ88" i="1"/>
  <c r="CK88" i="1"/>
  <c r="CL88" i="1"/>
  <c r="CM88" i="1"/>
  <c r="CN88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H89" i="1"/>
  <c r="AI89" i="1"/>
  <c r="AJ89" i="1"/>
  <c r="AK89" i="1"/>
  <c r="AL89" i="1"/>
  <c r="AN89" i="1"/>
  <c r="AO89" i="1"/>
  <c r="AP89" i="1"/>
  <c r="AQ89" i="1"/>
  <c r="AR89" i="1"/>
  <c r="AS89" i="1"/>
  <c r="AT89" i="1"/>
  <c r="AU89" i="1"/>
  <c r="AV89" i="1"/>
  <c r="AW89" i="1"/>
  <c r="AX89" i="1"/>
  <c r="AY89" i="1"/>
  <c r="AZ89" i="1"/>
  <c r="BA89" i="1"/>
  <c r="BB89" i="1"/>
  <c r="BC89" i="1"/>
  <c r="BD89" i="1"/>
  <c r="BE89" i="1"/>
  <c r="BF89" i="1"/>
  <c r="BG89" i="1"/>
  <c r="BH89" i="1"/>
  <c r="BI89" i="1"/>
  <c r="BJ89" i="1"/>
  <c r="BK89" i="1"/>
  <c r="BL89" i="1"/>
  <c r="BM89" i="1"/>
  <c r="BN89" i="1"/>
  <c r="BO89" i="1"/>
  <c r="BP89" i="1"/>
  <c r="BQ89" i="1"/>
  <c r="BR89" i="1"/>
  <c r="BS89" i="1"/>
  <c r="BT89" i="1"/>
  <c r="BU89" i="1"/>
  <c r="BV89" i="1"/>
  <c r="BW89" i="1"/>
  <c r="BX89" i="1"/>
  <c r="BY89" i="1"/>
  <c r="BZ89" i="1"/>
  <c r="CA89" i="1"/>
  <c r="CB89" i="1"/>
  <c r="CC89" i="1"/>
  <c r="CD89" i="1"/>
  <c r="CE89" i="1"/>
  <c r="CG89" i="1"/>
  <c r="CH89" i="1"/>
  <c r="CI89" i="1"/>
  <c r="CJ89" i="1"/>
  <c r="CK89" i="1"/>
  <c r="CL89" i="1"/>
  <c r="CM89" i="1"/>
  <c r="CN89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H37" i="1"/>
  <c r="AI37" i="1"/>
  <c r="AJ37" i="1"/>
  <c r="AK37" i="1"/>
  <c r="AL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BB37" i="1"/>
  <c r="BC37" i="1"/>
  <c r="BD37" i="1"/>
  <c r="BE37" i="1"/>
  <c r="BF37" i="1"/>
  <c r="BG37" i="1"/>
  <c r="BH37" i="1"/>
  <c r="BI37" i="1"/>
  <c r="BJ37" i="1"/>
  <c r="BK37" i="1"/>
  <c r="BL37" i="1"/>
  <c r="BM37" i="1"/>
  <c r="BN37" i="1"/>
  <c r="BO37" i="1"/>
  <c r="BP37" i="1"/>
  <c r="BQ37" i="1"/>
  <c r="BR37" i="1"/>
  <c r="BS37" i="1"/>
  <c r="BT37" i="1"/>
  <c r="BU37" i="1"/>
  <c r="BV37" i="1"/>
  <c r="BW37" i="1"/>
  <c r="BX37" i="1"/>
  <c r="BY37" i="1"/>
  <c r="BZ37" i="1"/>
  <c r="CA37" i="1"/>
  <c r="CB37" i="1"/>
  <c r="CC37" i="1"/>
  <c r="CD37" i="1"/>
  <c r="CE37" i="1"/>
  <c r="CG37" i="1"/>
  <c r="CH37" i="1"/>
  <c r="CI37" i="1"/>
  <c r="CJ37" i="1"/>
  <c r="CK37" i="1"/>
  <c r="CL37" i="1"/>
  <c r="CM37" i="1"/>
  <c r="CN37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H38" i="1"/>
  <c r="AI38" i="1"/>
  <c r="AJ38" i="1"/>
  <c r="AK38" i="1"/>
  <c r="AL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BB38" i="1"/>
  <c r="BC38" i="1"/>
  <c r="BD38" i="1"/>
  <c r="BE38" i="1"/>
  <c r="BF38" i="1"/>
  <c r="BG38" i="1"/>
  <c r="BH38" i="1"/>
  <c r="BI38" i="1"/>
  <c r="BJ38" i="1"/>
  <c r="BK38" i="1"/>
  <c r="BL38" i="1"/>
  <c r="BM38" i="1"/>
  <c r="BN38" i="1"/>
  <c r="BO38" i="1"/>
  <c r="BP38" i="1"/>
  <c r="BQ38" i="1"/>
  <c r="BR38" i="1"/>
  <c r="BS38" i="1"/>
  <c r="BT38" i="1"/>
  <c r="BU38" i="1"/>
  <c r="BV38" i="1"/>
  <c r="BW38" i="1"/>
  <c r="BX38" i="1"/>
  <c r="BY38" i="1"/>
  <c r="BZ38" i="1"/>
  <c r="CA38" i="1"/>
  <c r="CB38" i="1"/>
  <c r="CC38" i="1"/>
  <c r="CD38" i="1"/>
  <c r="CE38" i="1"/>
  <c r="CG38" i="1"/>
  <c r="CH38" i="1"/>
  <c r="CI38" i="1"/>
  <c r="CJ38" i="1"/>
  <c r="CK38" i="1"/>
  <c r="CL38" i="1"/>
  <c r="CM38" i="1"/>
  <c r="CN38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H39" i="1"/>
  <c r="AI39" i="1"/>
  <c r="AJ39" i="1"/>
  <c r="AK39" i="1"/>
  <c r="AL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BB39" i="1"/>
  <c r="BC39" i="1"/>
  <c r="BD39" i="1"/>
  <c r="BE39" i="1"/>
  <c r="BF39" i="1"/>
  <c r="BG39" i="1"/>
  <c r="BH39" i="1"/>
  <c r="BI39" i="1"/>
  <c r="BJ39" i="1"/>
  <c r="BK39" i="1"/>
  <c r="BL39" i="1"/>
  <c r="BM39" i="1"/>
  <c r="BN39" i="1"/>
  <c r="BO39" i="1"/>
  <c r="BP39" i="1"/>
  <c r="BQ39" i="1"/>
  <c r="BR39" i="1"/>
  <c r="BS39" i="1"/>
  <c r="BT39" i="1"/>
  <c r="BU39" i="1"/>
  <c r="BV39" i="1"/>
  <c r="BW39" i="1"/>
  <c r="BX39" i="1"/>
  <c r="BY39" i="1"/>
  <c r="BZ39" i="1"/>
  <c r="CA39" i="1"/>
  <c r="CB39" i="1"/>
  <c r="CC39" i="1"/>
  <c r="CD39" i="1"/>
  <c r="CE39" i="1"/>
  <c r="CG39" i="1"/>
  <c r="CH39" i="1"/>
  <c r="CI39" i="1"/>
  <c r="CJ39" i="1"/>
  <c r="CK39" i="1"/>
  <c r="CL39" i="1"/>
  <c r="CM39" i="1"/>
  <c r="CN39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H40" i="1"/>
  <c r="AI40" i="1"/>
  <c r="AJ40" i="1"/>
  <c r="AK40" i="1"/>
  <c r="AL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BB40" i="1"/>
  <c r="BC40" i="1"/>
  <c r="BD40" i="1"/>
  <c r="BE40" i="1"/>
  <c r="BF40" i="1"/>
  <c r="BG40" i="1"/>
  <c r="BH40" i="1"/>
  <c r="BI40" i="1"/>
  <c r="BJ40" i="1"/>
  <c r="BK40" i="1"/>
  <c r="BL40" i="1"/>
  <c r="BM40" i="1"/>
  <c r="BN40" i="1"/>
  <c r="BO40" i="1"/>
  <c r="BP40" i="1"/>
  <c r="BQ40" i="1"/>
  <c r="BR40" i="1"/>
  <c r="BS40" i="1"/>
  <c r="BT40" i="1"/>
  <c r="BU40" i="1"/>
  <c r="BV40" i="1"/>
  <c r="BW40" i="1"/>
  <c r="BX40" i="1"/>
  <c r="BY40" i="1"/>
  <c r="BZ40" i="1"/>
  <c r="CA40" i="1"/>
  <c r="CB40" i="1"/>
  <c r="CC40" i="1"/>
  <c r="CD40" i="1"/>
  <c r="CE40" i="1"/>
  <c r="CG40" i="1"/>
  <c r="CH40" i="1"/>
  <c r="CI40" i="1"/>
  <c r="CJ40" i="1"/>
  <c r="CK40" i="1"/>
  <c r="CL40" i="1"/>
  <c r="CM40" i="1"/>
  <c r="CN40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H41" i="1"/>
  <c r="AI41" i="1"/>
  <c r="AJ41" i="1"/>
  <c r="AK41" i="1"/>
  <c r="AL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BB41" i="1"/>
  <c r="BC41" i="1"/>
  <c r="BD41" i="1"/>
  <c r="BE41" i="1"/>
  <c r="BF41" i="1"/>
  <c r="BG41" i="1"/>
  <c r="BH41" i="1"/>
  <c r="BI41" i="1"/>
  <c r="BJ41" i="1"/>
  <c r="BK41" i="1"/>
  <c r="BL41" i="1"/>
  <c r="BM41" i="1"/>
  <c r="BN41" i="1"/>
  <c r="BO41" i="1"/>
  <c r="BP41" i="1"/>
  <c r="BQ41" i="1"/>
  <c r="BR41" i="1"/>
  <c r="BS41" i="1"/>
  <c r="BT41" i="1"/>
  <c r="BU41" i="1"/>
  <c r="BV41" i="1"/>
  <c r="BW41" i="1"/>
  <c r="BX41" i="1"/>
  <c r="BY41" i="1"/>
  <c r="BZ41" i="1"/>
  <c r="CA41" i="1"/>
  <c r="CB41" i="1"/>
  <c r="CC41" i="1"/>
  <c r="CD41" i="1"/>
  <c r="CE41" i="1"/>
  <c r="CG41" i="1"/>
  <c r="CH41" i="1"/>
  <c r="CI41" i="1"/>
  <c r="CJ41" i="1"/>
  <c r="CK41" i="1"/>
  <c r="CL41" i="1"/>
  <c r="CM41" i="1"/>
  <c r="CN41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H42" i="1"/>
  <c r="AI42" i="1"/>
  <c r="AJ42" i="1"/>
  <c r="AK42" i="1"/>
  <c r="AL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BB42" i="1"/>
  <c r="BC42" i="1"/>
  <c r="BD42" i="1"/>
  <c r="BE42" i="1"/>
  <c r="BF42" i="1"/>
  <c r="BG42" i="1"/>
  <c r="BH42" i="1"/>
  <c r="BI42" i="1"/>
  <c r="BJ42" i="1"/>
  <c r="BK42" i="1"/>
  <c r="BL42" i="1"/>
  <c r="BM42" i="1"/>
  <c r="BN42" i="1"/>
  <c r="BO42" i="1"/>
  <c r="BP42" i="1"/>
  <c r="BQ42" i="1"/>
  <c r="BR42" i="1"/>
  <c r="BS42" i="1"/>
  <c r="BT42" i="1"/>
  <c r="BU42" i="1"/>
  <c r="BV42" i="1"/>
  <c r="BW42" i="1"/>
  <c r="BX42" i="1"/>
  <c r="BY42" i="1"/>
  <c r="BZ42" i="1"/>
  <c r="CA42" i="1"/>
  <c r="CB42" i="1"/>
  <c r="CC42" i="1"/>
  <c r="CD42" i="1"/>
  <c r="CE42" i="1"/>
  <c r="CG42" i="1"/>
  <c r="CH42" i="1"/>
  <c r="CI42" i="1"/>
  <c r="CJ42" i="1"/>
  <c r="CK42" i="1"/>
  <c r="CL42" i="1"/>
  <c r="CM42" i="1"/>
  <c r="CN42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H43" i="1"/>
  <c r="AI43" i="1"/>
  <c r="AJ43" i="1"/>
  <c r="AK43" i="1"/>
  <c r="AL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BK43" i="1"/>
  <c r="BL43" i="1"/>
  <c r="BM43" i="1"/>
  <c r="BN43" i="1"/>
  <c r="BO43" i="1"/>
  <c r="BP43" i="1"/>
  <c r="BQ43" i="1"/>
  <c r="BR43" i="1"/>
  <c r="BS43" i="1"/>
  <c r="BT43" i="1"/>
  <c r="BU43" i="1"/>
  <c r="BV43" i="1"/>
  <c r="BW43" i="1"/>
  <c r="BX43" i="1"/>
  <c r="BY43" i="1"/>
  <c r="BZ43" i="1"/>
  <c r="CA43" i="1"/>
  <c r="CB43" i="1"/>
  <c r="CC43" i="1"/>
  <c r="CD43" i="1"/>
  <c r="CE43" i="1"/>
  <c r="CG43" i="1"/>
  <c r="CH43" i="1"/>
  <c r="CI43" i="1"/>
  <c r="CJ43" i="1"/>
  <c r="CK43" i="1"/>
  <c r="CL43" i="1"/>
  <c r="CM43" i="1"/>
  <c r="CN43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H44" i="1"/>
  <c r="AI44" i="1"/>
  <c r="AJ44" i="1"/>
  <c r="AK44" i="1"/>
  <c r="AL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BB44" i="1"/>
  <c r="BC44" i="1"/>
  <c r="BD44" i="1"/>
  <c r="BE44" i="1"/>
  <c r="BF44" i="1"/>
  <c r="BG44" i="1"/>
  <c r="BH44" i="1"/>
  <c r="BI44" i="1"/>
  <c r="BJ44" i="1"/>
  <c r="BK44" i="1"/>
  <c r="BL44" i="1"/>
  <c r="BM44" i="1"/>
  <c r="BN44" i="1"/>
  <c r="BO44" i="1"/>
  <c r="BP44" i="1"/>
  <c r="BQ44" i="1"/>
  <c r="BR44" i="1"/>
  <c r="BS44" i="1"/>
  <c r="BT44" i="1"/>
  <c r="BU44" i="1"/>
  <c r="BV44" i="1"/>
  <c r="BW44" i="1"/>
  <c r="BX44" i="1"/>
  <c r="BY44" i="1"/>
  <c r="BZ44" i="1"/>
  <c r="CA44" i="1"/>
  <c r="CB44" i="1"/>
  <c r="CC44" i="1"/>
  <c r="CD44" i="1"/>
  <c r="CE44" i="1"/>
  <c r="CG44" i="1"/>
  <c r="CH44" i="1"/>
  <c r="CI44" i="1"/>
  <c r="CJ44" i="1"/>
  <c r="CK44" i="1"/>
  <c r="CL44" i="1"/>
  <c r="CM44" i="1"/>
  <c r="CN44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H45" i="1"/>
  <c r="AI45" i="1"/>
  <c r="AJ45" i="1"/>
  <c r="AK45" i="1"/>
  <c r="AL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BB45" i="1"/>
  <c r="BC45" i="1"/>
  <c r="BD45" i="1"/>
  <c r="BE45" i="1"/>
  <c r="BF45" i="1"/>
  <c r="BG45" i="1"/>
  <c r="BH45" i="1"/>
  <c r="BI45" i="1"/>
  <c r="BJ45" i="1"/>
  <c r="BK45" i="1"/>
  <c r="BL45" i="1"/>
  <c r="BM45" i="1"/>
  <c r="BN45" i="1"/>
  <c r="BO45" i="1"/>
  <c r="BP45" i="1"/>
  <c r="BQ45" i="1"/>
  <c r="BR45" i="1"/>
  <c r="BS45" i="1"/>
  <c r="BT45" i="1"/>
  <c r="BU45" i="1"/>
  <c r="BV45" i="1"/>
  <c r="BW45" i="1"/>
  <c r="BX45" i="1"/>
  <c r="BY45" i="1"/>
  <c r="BZ45" i="1"/>
  <c r="CA45" i="1"/>
  <c r="CB45" i="1"/>
  <c r="CC45" i="1"/>
  <c r="CD45" i="1"/>
  <c r="CE45" i="1"/>
  <c r="CG45" i="1"/>
  <c r="CH45" i="1"/>
  <c r="CI45" i="1"/>
  <c r="CJ45" i="1"/>
  <c r="CK45" i="1"/>
  <c r="CL45" i="1"/>
  <c r="CM45" i="1"/>
  <c r="CN45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H46" i="1"/>
  <c r="AI46" i="1"/>
  <c r="AJ46" i="1"/>
  <c r="AK46" i="1"/>
  <c r="AL46" i="1"/>
  <c r="AN46" i="1"/>
  <c r="AO46" i="1"/>
  <c r="AP46" i="1"/>
  <c r="AQ46" i="1"/>
  <c r="AR46" i="1"/>
  <c r="AS46" i="1"/>
  <c r="AT46" i="1"/>
  <c r="AU46" i="1"/>
  <c r="AV46" i="1"/>
  <c r="AW46" i="1"/>
  <c r="AX46" i="1"/>
  <c r="AY46" i="1"/>
  <c r="AZ46" i="1"/>
  <c r="BA46" i="1"/>
  <c r="BB46" i="1"/>
  <c r="BC46" i="1"/>
  <c r="BD46" i="1"/>
  <c r="BE46" i="1"/>
  <c r="BF46" i="1"/>
  <c r="BG46" i="1"/>
  <c r="BH46" i="1"/>
  <c r="BI46" i="1"/>
  <c r="BJ46" i="1"/>
  <c r="BK46" i="1"/>
  <c r="BL46" i="1"/>
  <c r="BM46" i="1"/>
  <c r="BN46" i="1"/>
  <c r="BO46" i="1"/>
  <c r="BP46" i="1"/>
  <c r="BQ46" i="1"/>
  <c r="BR46" i="1"/>
  <c r="BS46" i="1"/>
  <c r="BT46" i="1"/>
  <c r="BU46" i="1"/>
  <c r="BV46" i="1"/>
  <c r="BW46" i="1"/>
  <c r="BX46" i="1"/>
  <c r="BY46" i="1"/>
  <c r="BZ46" i="1"/>
  <c r="CA46" i="1"/>
  <c r="CB46" i="1"/>
  <c r="CC46" i="1"/>
  <c r="CD46" i="1"/>
  <c r="CE46" i="1"/>
  <c r="CG46" i="1"/>
  <c r="CH46" i="1"/>
  <c r="CI46" i="1"/>
  <c r="CJ46" i="1"/>
  <c r="CK46" i="1"/>
  <c r="CL46" i="1"/>
  <c r="CM46" i="1"/>
  <c r="CN46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H47" i="1"/>
  <c r="AI47" i="1"/>
  <c r="AJ47" i="1"/>
  <c r="AK47" i="1"/>
  <c r="AL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BB47" i="1"/>
  <c r="BC47" i="1"/>
  <c r="BD47" i="1"/>
  <c r="BE47" i="1"/>
  <c r="BF47" i="1"/>
  <c r="BG47" i="1"/>
  <c r="BH47" i="1"/>
  <c r="BI47" i="1"/>
  <c r="BJ47" i="1"/>
  <c r="BK47" i="1"/>
  <c r="BL47" i="1"/>
  <c r="BM47" i="1"/>
  <c r="BN47" i="1"/>
  <c r="BO47" i="1"/>
  <c r="BP47" i="1"/>
  <c r="BQ47" i="1"/>
  <c r="BR47" i="1"/>
  <c r="BS47" i="1"/>
  <c r="BT47" i="1"/>
  <c r="BU47" i="1"/>
  <c r="BV47" i="1"/>
  <c r="BW47" i="1"/>
  <c r="BX47" i="1"/>
  <c r="BY47" i="1"/>
  <c r="BZ47" i="1"/>
  <c r="CA47" i="1"/>
  <c r="CB47" i="1"/>
  <c r="CC47" i="1"/>
  <c r="CD47" i="1"/>
  <c r="CE47" i="1"/>
  <c r="CG47" i="1"/>
  <c r="CH47" i="1"/>
  <c r="CI47" i="1"/>
  <c r="CJ47" i="1"/>
  <c r="CK47" i="1"/>
  <c r="CL47" i="1"/>
  <c r="CM47" i="1"/>
  <c r="CN47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H48" i="1"/>
  <c r="AI48" i="1"/>
  <c r="AJ48" i="1"/>
  <c r="AK48" i="1"/>
  <c r="AL48" i="1"/>
  <c r="AN48" i="1"/>
  <c r="AO48" i="1"/>
  <c r="AP48" i="1"/>
  <c r="AQ48" i="1"/>
  <c r="AR48" i="1"/>
  <c r="AS48" i="1"/>
  <c r="AT48" i="1"/>
  <c r="AU48" i="1"/>
  <c r="AV48" i="1"/>
  <c r="AW48" i="1"/>
  <c r="AX48" i="1"/>
  <c r="AY48" i="1"/>
  <c r="AZ48" i="1"/>
  <c r="BA48" i="1"/>
  <c r="BB48" i="1"/>
  <c r="BC48" i="1"/>
  <c r="BD48" i="1"/>
  <c r="BE48" i="1"/>
  <c r="BF48" i="1"/>
  <c r="BG48" i="1"/>
  <c r="BH48" i="1"/>
  <c r="BI48" i="1"/>
  <c r="BJ48" i="1"/>
  <c r="BK48" i="1"/>
  <c r="BL48" i="1"/>
  <c r="BM48" i="1"/>
  <c r="BN48" i="1"/>
  <c r="BO48" i="1"/>
  <c r="BP48" i="1"/>
  <c r="BQ48" i="1"/>
  <c r="BR48" i="1"/>
  <c r="BS48" i="1"/>
  <c r="BT48" i="1"/>
  <c r="BU48" i="1"/>
  <c r="BV48" i="1"/>
  <c r="BW48" i="1"/>
  <c r="BX48" i="1"/>
  <c r="BY48" i="1"/>
  <c r="BZ48" i="1"/>
  <c r="CA48" i="1"/>
  <c r="CB48" i="1"/>
  <c r="CC48" i="1"/>
  <c r="CD48" i="1"/>
  <c r="CE48" i="1"/>
  <c r="CG48" i="1"/>
  <c r="CH48" i="1"/>
  <c r="CI48" i="1"/>
  <c r="CJ48" i="1"/>
  <c r="CK48" i="1"/>
  <c r="CL48" i="1"/>
  <c r="CM48" i="1"/>
  <c r="CN48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H49" i="1"/>
  <c r="AI49" i="1"/>
  <c r="AJ49" i="1"/>
  <c r="AK49" i="1"/>
  <c r="AL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BB49" i="1"/>
  <c r="BC49" i="1"/>
  <c r="BD49" i="1"/>
  <c r="BE49" i="1"/>
  <c r="BF49" i="1"/>
  <c r="BG49" i="1"/>
  <c r="BH49" i="1"/>
  <c r="BI49" i="1"/>
  <c r="BJ49" i="1"/>
  <c r="BK49" i="1"/>
  <c r="BL49" i="1"/>
  <c r="BM49" i="1"/>
  <c r="BN49" i="1"/>
  <c r="BO49" i="1"/>
  <c r="BP49" i="1"/>
  <c r="BQ49" i="1"/>
  <c r="BR49" i="1"/>
  <c r="BS49" i="1"/>
  <c r="BT49" i="1"/>
  <c r="BU49" i="1"/>
  <c r="BV49" i="1"/>
  <c r="BW49" i="1"/>
  <c r="BX49" i="1"/>
  <c r="BY49" i="1"/>
  <c r="BZ49" i="1"/>
  <c r="CA49" i="1"/>
  <c r="CB49" i="1"/>
  <c r="CC49" i="1"/>
  <c r="CD49" i="1"/>
  <c r="CE49" i="1"/>
  <c r="CG49" i="1"/>
  <c r="CH49" i="1"/>
  <c r="CI49" i="1"/>
  <c r="CJ49" i="1"/>
  <c r="CK49" i="1"/>
  <c r="CL49" i="1"/>
  <c r="CM49" i="1"/>
  <c r="CN49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H50" i="1"/>
  <c r="AI50" i="1"/>
  <c r="AJ50" i="1"/>
  <c r="AK50" i="1"/>
  <c r="AL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BB50" i="1"/>
  <c r="BC50" i="1"/>
  <c r="BD50" i="1"/>
  <c r="BE50" i="1"/>
  <c r="BF50" i="1"/>
  <c r="BG50" i="1"/>
  <c r="BH50" i="1"/>
  <c r="BI50" i="1"/>
  <c r="BJ50" i="1"/>
  <c r="BK50" i="1"/>
  <c r="BL50" i="1"/>
  <c r="BM50" i="1"/>
  <c r="BN50" i="1"/>
  <c r="BO50" i="1"/>
  <c r="BP50" i="1"/>
  <c r="BQ50" i="1"/>
  <c r="BR50" i="1"/>
  <c r="BS50" i="1"/>
  <c r="BT50" i="1"/>
  <c r="BU50" i="1"/>
  <c r="BV50" i="1"/>
  <c r="BW50" i="1"/>
  <c r="BX50" i="1"/>
  <c r="BY50" i="1"/>
  <c r="BZ50" i="1"/>
  <c r="CA50" i="1"/>
  <c r="CB50" i="1"/>
  <c r="CC50" i="1"/>
  <c r="CD50" i="1"/>
  <c r="CE50" i="1"/>
  <c r="CG50" i="1"/>
  <c r="CH50" i="1"/>
  <c r="CI50" i="1"/>
  <c r="CJ50" i="1"/>
  <c r="CK50" i="1"/>
  <c r="CL50" i="1"/>
  <c r="CM50" i="1"/>
  <c r="CN50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H51" i="1"/>
  <c r="AI51" i="1"/>
  <c r="AJ51" i="1"/>
  <c r="AK51" i="1"/>
  <c r="AL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BA51" i="1"/>
  <c r="BB51" i="1"/>
  <c r="BC51" i="1"/>
  <c r="BD51" i="1"/>
  <c r="BE51" i="1"/>
  <c r="BF51" i="1"/>
  <c r="BG51" i="1"/>
  <c r="BH51" i="1"/>
  <c r="BI51" i="1"/>
  <c r="BJ51" i="1"/>
  <c r="BK51" i="1"/>
  <c r="BL51" i="1"/>
  <c r="BM51" i="1"/>
  <c r="BN51" i="1"/>
  <c r="BO51" i="1"/>
  <c r="BP51" i="1"/>
  <c r="BQ51" i="1"/>
  <c r="BR51" i="1"/>
  <c r="BS51" i="1"/>
  <c r="BT51" i="1"/>
  <c r="BU51" i="1"/>
  <c r="BV51" i="1"/>
  <c r="BW51" i="1"/>
  <c r="BX51" i="1"/>
  <c r="BY51" i="1"/>
  <c r="BZ51" i="1"/>
  <c r="CA51" i="1"/>
  <c r="CB51" i="1"/>
  <c r="CC51" i="1"/>
  <c r="CD51" i="1"/>
  <c r="CE51" i="1"/>
  <c r="CG51" i="1"/>
  <c r="CH51" i="1"/>
  <c r="CI51" i="1"/>
  <c r="CJ51" i="1"/>
  <c r="CK51" i="1"/>
  <c r="CL51" i="1"/>
  <c r="CM51" i="1"/>
  <c r="CN51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H52" i="1"/>
  <c r="AI52" i="1"/>
  <c r="AJ52" i="1"/>
  <c r="AK52" i="1"/>
  <c r="AL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BB52" i="1"/>
  <c r="BC52" i="1"/>
  <c r="BD52" i="1"/>
  <c r="BE52" i="1"/>
  <c r="BF52" i="1"/>
  <c r="BG52" i="1"/>
  <c r="BH52" i="1"/>
  <c r="BI52" i="1"/>
  <c r="BJ52" i="1"/>
  <c r="BK52" i="1"/>
  <c r="BL52" i="1"/>
  <c r="BM52" i="1"/>
  <c r="BN52" i="1"/>
  <c r="BO52" i="1"/>
  <c r="BP52" i="1"/>
  <c r="BQ52" i="1"/>
  <c r="BR52" i="1"/>
  <c r="BS52" i="1"/>
  <c r="BT52" i="1"/>
  <c r="BU52" i="1"/>
  <c r="BV52" i="1"/>
  <c r="BW52" i="1"/>
  <c r="BX52" i="1"/>
  <c r="BY52" i="1"/>
  <c r="BZ52" i="1"/>
  <c r="CA52" i="1"/>
  <c r="CB52" i="1"/>
  <c r="CC52" i="1"/>
  <c r="CD52" i="1"/>
  <c r="CE52" i="1"/>
  <c r="CG52" i="1"/>
  <c r="CH52" i="1"/>
  <c r="CI52" i="1"/>
  <c r="CJ52" i="1"/>
  <c r="CK52" i="1"/>
  <c r="CL52" i="1"/>
  <c r="CM52" i="1"/>
  <c r="CN52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H53" i="1"/>
  <c r="AI53" i="1"/>
  <c r="AJ53" i="1"/>
  <c r="AK53" i="1"/>
  <c r="AL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BB53" i="1"/>
  <c r="BC53" i="1"/>
  <c r="BD53" i="1"/>
  <c r="BE53" i="1"/>
  <c r="BF53" i="1"/>
  <c r="BG53" i="1"/>
  <c r="BH53" i="1"/>
  <c r="BI53" i="1"/>
  <c r="BJ53" i="1"/>
  <c r="BK53" i="1"/>
  <c r="BL53" i="1"/>
  <c r="BM53" i="1"/>
  <c r="BN53" i="1"/>
  <c r="BO53" i="1"/>
  <c r="BP53" i="1"/>
  <c r="BQ53" i="1"/>
  <c r="BR53" i="1"/>
  <c r="BS53" i="1"/>
  <c r="BT53" i="1"/>
  <c r="BU53" i="1"/>
  <c r="BV53" i="1"/>
  <c r="BW53" i="1"/>
  <c r="BX53" i="1"/>
  <c r="BY53" i="1"/>
  <c r="BZ53" i="1"/>
  <c r="CA53" i="1"/>
  <c r="CB53" i="1"/>
  <c r="CC53" i="1"/>
  <c r="CD53" i="1"/>
  <c r="CE53" i="1"/>
  <c r="CG53" i="1"/>
  <c r="CH53" i="1"/>
  <c r="CI53" i="1"/>
  <c r="CJ53" i="1"/>
  <c r="CK53" i="1"/>
  <c r="CL53" i="1"/>
  <c r="CM53" i="1"/>
  <c r="CN53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H54" i="1"/>
  <c r="AI54" i="1"/>
  <c r="AJ54" i="1"/>
  <c r="AK54" i="1"/>
  <c r="AL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BE54" i="1"/>
  <c r="BF54" i="1"/>
  <c r="BG54" i="1"/>
  <c r="BH54" i="1"/>
  <c r="BI54" i="1"/>
  <c r="BJ54" i="1"/>
  <c r="BK54" i="1"/>
  <c r="BL54" i="1"/>
  <c r="BM54" i="1"/>
  <c r="BN54" i="1"/>
  <c r="BO54" i="1"/>
  <c r="BP54" i="1"/>
  <c r="BQ54" i="1"/>
  <c r="BR54" i="1"/>
  <c r="BS54" i="1"/>
  <c r="BT54" i="1"/>
  <c r="BU54" i="1"/>
  <c r="BV54" i="1"/>
  <c r="BW54" i="1"/>
  <c r="BX54" i="1"/>
  <c r="BY54" i="1"/>
  <c r="BZ54" i="1"/>
  <c r="CA54" i="1"/>
  <c r="CB54" i="1"/>
  <c r="CC54" i="1"/>
  <c r="CD54" i="1"/>
  <c r="CE54" i="1"/>
  <c r="CG54" i="1"/>
  <c r="CH54" i="1"/>
  <c r="CI54" i="1"/>
  <c r="CJ54" i="1"/>
  <c r="CK54" i="1"/>
  <c r="CL54" i="1"/>
  <c r="CM54" i="1"/>
  <c r="CN54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H55" i="1"/>
  <c r="AI55" i="1"/>
  <c r="AJ55" i="1"/>
  <c r="AK55" i="1"/>
  <c r="AL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BB55" i="1"/>
  <c r="BC55" i="1"/>
  <c r="BD55" i="1"/>
  <c r="BE55" i="1"/>
  <c r="BF55" i="1"/>
  <c r="BG55" i="1"/>
  <c r="BH55" i="1"/>
  <c r="BI55" i="1"/>
  <c r="BJ55" i="1"/>
  <c r="BK55" i="1"/>
  <c r="BL55" i="1"/>
  <c r="BM55" i="1"/>
  <c r="BN55" i="1"/>
  <c r="BO55" i="1"/>
  <c r="BP55" i="1"/>
  <c r="BQ55" i="1"/>
  <c r="BR55" i="1"/>
  <c r="BS55" i="1"/>
  <c r="BT55" i="1"/>
  <c r="BU55" i="1"/>
  <c r="BV55" i="1"/>
  <c r="BW55" i="1"/>
  <c r="BX55" i="1"/>
  <c r="BY55" i="1"/>
  <c r="BZ55" i="1"/>
  <c r="CA55" i="1"/>
  <c r="CB55" i="1"/>
  <c r="CC55" i="1"/>
  <c r="CD55" i="1"/>
  <c r="CE55" i="1"/>
  <c r="CG55" i="1"/>
  <c r="CH55" i="1"/>
  <c r="CI55" i="1"/>
  <c r="CJ55" i="1"/>
  <c r="CK55" i="1"/>
  <c r="CL55" i="1"/>
  <c r="CM55" i="1"/>
  <c r="CN55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H56" i="1"/>
  <c r="AI56" i="1"/>
  <c r="AJ56" i="1"/>
  <c r="AK56" i="1"/>
  <c r="AL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BB56" i="1"/>
  <c r="BC56" i="1"/>
  <c r="BD56" i="1"/>
  <c r="BE56" i="1"/>
  <c r="BF56" i="1"/>
  <c r="BG56" i="1"/>
  <c r="BH56" i="1"/>
  <c r="BI56" i="1"/>
  <c r="BJ56" i="1"/>
  <c r="BK56" i="1"/>
  <c r="BL56" i="1"/>
  <c r="BM56" i="1"/>
  <c r="BN56" i="1"/>
  <c r="BO56" i="1"/>
  <c r="BP56" i="1"/>
  <c r="BQ56" i="1"/>
  <c r="BR56" i="1"/>
  <c r="BS56" i="1"/>
  <c r="BT56" i="1"/>
  <c r="BU56" i="1"/>
  <c r="BV56" i="1"/>
  <c r="BW56" i="1"/>
  <c r="BX56" i="1"/>
  <c r="BY56" i="1"/>
  <c r="BZ56" i="1"/>
  <c r="CA56" i="1"/>
  <c r="CB56" i="1"/>
  <c r="CC56" i="1"/>
  <c r="CD56" i="1"/>
  <c r="CE56" i="1"/>
  <c r="CG56" i="1"/>
  <c r="CH56" i="1"/>
  <c r="CI56" i="1"/>
  <c r="CJ56" i="1"/>
  <c r="CK56" i="1"/>
  <c r="CL56" i="1"/>
  <c r="CM56" i="1"/>
  <c r="CN56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H57" i="1"/>
  <c r="AI57" i="1"/>
  <c r="AJ57" i="1"/>
  <c r="AK57" i="1"/>
  <c r="AL57" i="1"/>
  <c r="AN57" i="1"/>
  <c r="AO57" i="1"/>
  <c r="AP57" i="1"/>
  <c r="AQ57" i="1"/>
  <c r="AR57" i="1"/>
  <c r="AS57" i="1"/>
  <c r="AT57" i="1"/>
  <c r="AU57" i="1"/>
  <c r="AV57" i="1"/>
  <c r="AW57" i="1"/>
  <c r="AX57" i="1"/>
  <c r="AY57" i="1"/>
  <c r="AZ57" i="1"/>
  <c r="BA57" i="1"/>
  <c r="BB57" i="1"/>
  <c r="BC57" i="1"/>
  <c r="BD57" i="1"/>
  <c r="BE57" i="1"/>
  <c r="BF57" i="1"/>
  <c r="BG57" i="1"/>
  <c r="BH57" i="1"/>
  <c r="BI57" i="1"/>
  <c r="BJ57" i="1"/>
  <c r="BK57" i="1"/>
  <c r="BL57" i="1"/>
  <c r="BM57" i="1"/>
  <c r="BN57" i="1"/>
  <c r="BO57" i="1"/>
  <c r="BP57" i="1"/>
  <c r="BQ57" i="1"/>
  <c r="BR57" i="1"/>
  <c r="BS57" i="1"/>
  <c r="BT57" i="1"/>
  <c r="BU57" i="1"/>
  <c r="BV57" i="1"/>
  <c r="BW57" i="1"/>
  <c r="BX57" i="1"/>
  <c r="BY57" i="1"/>
  <c r="BZ57" i="1"/>
  <c r="CA57" i="1"/>
  <c r="CB57" i="1"/>
  <c r="CC57" i="1"/>
  <c r="CD57" i="1"/>
  <c r="CE57" i="1"/>
  <c r="CG57" i="1"/>
  <c r="CH57" i="1"/>
  <c r="CI57" i="1"/>
  <c r="CJ57" i="1"/>
  <c r="CK57" i="1"/>
  <c r="CL57" i="1"/>
  <c r="CM57" i="1"/>
  <c r="CN57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H58" i="1"/>
  <c r="AI58" i="1"/>
  <c r="AJ58" i="1"/>
  <c r="AK58" i="1"/>
  <c r="AL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AZ58" i="1"/>
  <c r="BA58" i="1"/>
  <c r="BB58" i="1"/>
  <c r="BC58" i="1"/>
  <c r="BD58" i="1"/>
  <c r="BE58" i="1"/>
  <c r="BF58" i="1"/>
  <c r="BG58" i="1"/>
  <c r="BH58" i="1"/>
  <c r="BI58" i="1"/>
  <c r="BJ58" i="1"/>
  <c r="BK58" i="1"/>
  <c r="BL58" i="1"/>
  <c r="BM58" i="1"/>
  <c r="BN58" i="1"/>
  <c r="BO58" i="1"/>
  <c r="BP58" i="1"/>
  <c r="BQ58" i="1"/>
  <c r="BR58" i="1"/>
  <c r="BS58" i="1"/>
  <c r="BT58" i="1"/>
  <c r="BU58" i="1"/>
  <c r="BV58" i="1"/>
  <c r="BW58" i="1"/>
  <c r="BX58" i="1"/>
  <c r="BY58" i="1"/>
  <c r="BZ58" i="1"/>
  <c r="CA58" i="1"/>
  <c r="CB58" i="1"/>
  <c r="CC58" i="1"/>
  <c r="CD58" i="1"/>
  <c r="CE58" i="1"/>
  <c r="CG58" i="1"/>
  <c r="CH58" i="1"/>
  <c r="CI58" i="1"/>
  <c r="CJ58" i="1"/>
  <c r="CK58" i="1"/>
  <c r="CL58" i="1"/>
  <c r="CM58" i="1"/>
  <c r="CN58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H59" i="1"/>
  <c r="AI59" i="1"/>
  <c r="AJ59" i="1"/>
  <c r="AK59" i="1"/>
  <c r="AL59" i="1"/>
  <c r="AN59" i="1"/>
  <c r="AO59" i="1"/>
  <c r="AP59" i="1"/>
  <c r="AQ59" i="1"/>
  <c r="AR59" i="1"/>
  <c r="AS59" i="1"/>
  <c r="AT59" i="1"/>
  <c r="AU59" i="1"/>
  <c r="AV59" i="1"/>
  <c r="AW59" i="1"/>
  <c r="AX59" i="1"/>
  <c r="AY59" i="1"/>
  <c r="AZ59" i="1"/>
  <c r="BA59" i="1"/>
  <c r="BB59" i="1"/>
  <c r="BC59" i="1"/>
  <c r="BD59" i="1"/>
  <c r="BE59" i="1"/>
  <c r="BF59" i="1"/>
  <c r="BG59" i="1"/>
  <c r="BH59" i="1"/>
  <c r="BI59" i="1"/>
  <c r="BJ59" i="1"/>
  <c r="BK59" i="1"/>
  <c r="BL59" i="1"/>
  <c r="BM59" i="1"/>
  <c r="BN59" i="1"/>
  <c r="BO59" i="1"/>
  <c r="BP59" i="1"/>
  <c r="BQ59" i="1"/>
  <c r="BR59" i="1"/>
  <c r="BS59" i="1"/>
  <c r="BT59" i="1"/>
  <c r="BU59" i="1"/>
  <c r="BV59" i="1"/>
  <c r="BW59" i="1"/>
  <c r="BX59" i="1"/>
  <c r="BY59" i="1"/>
  <c r="BZ59" i="1"/>
  <c r="CA59" i="1"/>
  <c r="CB59" i="1"/>
  <c r="CC59" i="1"/>
  <c r="CD59" i="1"/>
  <c r="CE59" i="1"/>
  <c r="CG59" i="1"/>
  <c r="CH59" i="1"/>
  <c r="CI59" i="1"/>
  <c r="CJ59" i="1"/>
  <c r="CK59" i="1"/>
  <c r="CL59" i="1"/>
  <c r="CM59" i="1"/>
  <c r="CN59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H60" i="1"/>
  <c r="AI60" i="1"/>
  <c r="AJ60" i="1"/>
  <c r="AK60" i="1"/>
  <c r="AL60" i="1"/>
  <c r="AN60" i="1"/>
  <c r="AO60" i="1"/>
  <c r="AP60" i="1"/>
  <c r="AQ60" i="1"/>
  <c r="AR60" i="1"/>
  <c r="AS60" i="1"/>
  <c r="AT60" i="1"/>
  <c r="AU60" i="1"/>
  <c r="AV60" i="1"/>
  <c r="AW60" i="1"/>
  <c r="AX60" i="1"/>
  <c r="AY60" i="1"/>
  <c r="AZ60" i="1"/>
  <c r="BA60" i="1"/>
  <c r="BB60" i="1"/>
  <c r="BC60" i="1"/>
  <c r="BD60" i="1"/>
  <c r="BE60" i="1"/>
  <c r="BF60" i="1"/>
  <c r="BG60" i="1"/>
  <c r="BH60" i="1"/>
  <c r="BI60" i="1"/>
  <c r="BJ60" i="1"/>
  <c r="BK60" i="1"/>
  <c r="BL60" i="1"/>
  <c r="BM60" i="1"/>
  <c r="BN60" i="1"/>
  <c r="BO60" i="1"/>
  <c r="BP60" i="1"/>
  <c r="BQ60" i="1"/>
  <c r="BR60" i="1"/>
  <c r="BS60" i="1"/>
  <c r="BT60" i="1"/>
  <c r="BU60" i="1"/>
  <c r="BV60" i="1"/>
  <c r="BW60" i="1"/>
  <c r="BX60" i="1"/>
  <c r="BY60" i="1"/>
  <c r="BZ60" i="1"/>
  <c r="CA60" i="1"/>
  <c r="CB60" i="1"/>
  <c r="CC60" i="1"/>
  <c r="CD60" i="1"/>
  <c r="CE60" i="1"/>
  <c r="CG60" i="1"/>
  <c r="CH60" i="1"/>
  <c r="CI60" i="1"/>
  <c r="CJ60" i="1"/>
  <c r="CK60" i="1"/>
  <c r="CL60" i="1"/>
  <c r="CM60" i="1"/>
  <c r="CN60" i="1"/>
  <c r="H73" i="1" l="1"/>
  <c r="G17" i="1" s="1"/>
  <c r="H81" i="1"/>
  <c r="G25" i="1" s="1"/>
  <c r="H89" i="1"/>
  <c r="H76" i="1"/>
  <c r="G20" i="1" s="1"/>
  <c r="H72" i="1"/>
  <c r="G16" i="1" s="1"/>
  <c r="H68" i="1"/>
  <c r="G12" i="1" s="1"/>
  <c r="H84" i="1"/>
  <c r="G28" i="1" s="1"/>
  <c r="H71" i="1"/>
  <c r="G15" i="1" s="1"/>
  <c r="H38" i="1"/>
  <c r="H11" i="1" s="1"/>
  <c r="H46" i="1"/>
  <c r="H19" i="1" s="1"/>
  <c r="H50" i="1"/>
  <c r="H23" i="1" s="1"/>
  <c r="H55" i="1"/>
  <c r="H28" i="1" s="1"/>
  <c r="H51" i="1"/>
  <c r="H24" i="1" s="1"/>
  <c r="H49" i="1"/>
  <c r="H22" i="1" s="1"/>
  <c r="H43" i="1"/>
  <c r="H16" i="1" s="1"/>
  <c r="H41" i="1"/>
  <c r="H14" i="1" s="1"/>
  <c r="H54" i="1"/>
  <c r="H27" i="1" s="1"/>
  <c r="H60" i="1"/>
  <c r="H52" i="1"/>
  <c r="H25" i="1" s="1"/>
  <c r="H83" i="1"/>
  <c r="G27" i="1" s="1"/>
  <c r="H53" i="1"/>
  <c r="H26" i="1" s="1"/>
  <c r="H82" i="1"/>
  <c r="G26" i="1" s="1"/>
  <c r="H80" i="1"/>
  <c r="G24" i="1" s="1"/>
  <c r="H78" i="1"/>
  <c r="G22" i="1" s="1"/>
  <c r="H70" i="1"/>
  <c r="G14" i="1" s="1"/>
  <c r="H69" i="1"/>
  <c r="G13" i="1" s="1"/>
  <c r="H37" i="1"/>
  <c r="H10" i="1" s="1"/>
  <c r="H66" i="1"/>
  <c r="G10" i="1" s="1"/>
  <c r="H45" i="1"/>
  <c r="H18" i="1" s="1"/>
  <c r="H74" i="1"/>
  <c r="G18" i="1" s="1"/>
  <c r="H48" i="1"/>
  <c r="H21" i="1" s="1"/>
  <c r="H77" i="1"/>
  <c r="G21" i="1" s="1"/>
  <c r="H47" i="1"/>
  <c r="H20" i="1" s="1"/>
  <c r="H79" i="1"/>
  <c r="G23" i="1" s="1"/>
  <c r="H44" i="1"/>
  <c r="H17" i="1" s="1"/>
  <c r="H39" i="1"/>
  <c r="H12" i="1" s="1"/>
  <c r="H67" i="1"/>
  <c r="G11" i="1" s="1"/>
  <c r="H57" i="1"/>
  <c r="H30" i="1" s="1"/>
  <c r="H86" i="1"/>
  <c r="G30" i="1" s="1"/>
  <c r="H58" i="1"/>
  <c r="H31" i="1" s="1"/>
  <c r="H87" i="1"/>
  <c r="G31" i="1" s="1"/>
  <c r="H59" i="1"/>
  <c r="H32" i="1" s="1"/>
  <c r="H56" i="1"/>
  <c r="H29" i="1" s="1"/>
  <c r="H88" i="1"/>
  <c r="G32" i="1" s="1"/>
  <c r="H85" i="1"/>
  <c r="G29" i="1" s="1"/>
  <c r="H75" i="1"/>
  <c r="G19" i="1" s="1"/>
  <c r="H42" i="1"/>
  <c r="H15" i="1" s="1"/>
  <c r="H40" i="1"/>
  <c r="H13" i="1" s="1"/>
  <c r="CI65" i="1" l="1"/>
  <c r="CI36" i="1"/>
  <c r="CI34" i="1"/>
  <c r="CH65" i="1"/>
  <c r="CH36" i="1"/>
  <c r="CH34" i="1"/>
  <c r="CG65" i="1"/>
  <c r="CG36" i="1"/>
  <c r="CG34" i="1"/>
  <c r="CE65" i="1"/>
  <c r="CE36" i="1"/>
  <c r="CE34" i="1"/>
  <c r="CD65" i="1"/>
  <c r="CD36" i="1"/>
  <c r="CD34" i="1"/>
  <c r="AX65" i="1"/>
  <c r="AX36" i="1"/>
  <c r="AX34" i="1"/>
  <c r="AY65" i="1"/>
  <c r="AY36" i="1"/>
  <c r="AY34" i="1"/>
  <c r="BP65" i="1"/>
  <c r="BP36" i="1"/>
  <c r="BP34" i="1"/>
  <c r="BF65" i="1"/>
  <c r="BF36" i="1"/>
  <c r="BF34" i="1"/>
  <c r="BB65" i="1"/>
  <c r="BB36" i="1"/>
  <c r="BB34" i="1"/>
  <c r="BW65" i="1"/>
  <c r="BV65" i="1"/>
  <c r="BU65" i="1"/>
  <c r="BT65" i="1"/>
  <c r="BS65" i="1"/>
  <c r="BR65" i="1"/>
  <c r="BW36" i="1"/>
  <c r="BV36" i="1"/>
  <c r="BU36" i="1"/>
  <c r="BT36" i="1"/>
  <c r="BS36" i="1"/>
  <c r="BR36" i="1"/>
  <c r="BW34" i="1"/>
  <c r="BV34" i="1"/>
  <c r="BU34" i="1"/>
  <c r="BT34" i="1"/>
  <c r="BS34" i="1"/>
  <c r="BR34" i="1"/>
  <c r="BR8" i="1"/>
  <c r="BQ65" i="1"/>
  <c r="BO65" i="1"/>
  <c r="BN65" i="1"/>
  <c r="BM65" i="1"/>
  <c r="BL65" i="1"/>
  <c r="BK65" i="1"/>
  <c r="BJ65" i="1"/>
  <c r="BI65" i="1"/>
  <c r="BQ36" i="1"/>
  <c r="BO36" i="1"/>
  <c r="BN36" i="1"/>
  <c r="BM36" i="1"/>
  <c r="BL36" i="1"/>
  <c r="BK36" i="1"/>
  <c r="BJ36" i="1"/>
  <c r="BI36" i="1"/>
  <c r="BQ34" i="1"/>
  <c r="BO34" i="1"/>
  <c r="BN34" i="1"/>
  <c r="BM34" i="1"/>
  <c r="BL34" i="1"/>
  <c r="BK34" i="1"/>
  <c r="BJ34" i="1"/>
  <c r="BI34" i="1"/>
  <c r="BI8" i="1"/>
  <c r="BH65" i="1"/>
  <c r="BG65" i="1"/>
  <c r="BE65" i="1"/>
  <c r="BD65" i="1"/>
  <c r="BC65" i="1"/>
  <c r="BA65" i="1"/>
  <c r="AZ65" i="1"/>
  <c r="AW65" i="1"/>
  <c r="BH36" i="1"/>
  <c r="BG36" i="1"/>
  <c r="BE36" i="1"/>
  <c r="BD36" i="1"/>
  <c r="BC36" i="1"/>
  <c r="BA36" i="1"/>
  <c r="AZ36" i="1"/>
  <c r="AW36" i="1"/>
  <c r="BH34" i="1"/>
  <c r="BG34" i="1"/>
  <c r="BE34" i="1"/>
  <c r="BD34" i="1"/>
  <c r="BC34" i="1"/>
  <c r="BA34" i="1"/>
  <c r="AZ34" i="1"/>
  <c r="AW34" i="1"/>
  <c r="AW8" i="1"/>
  <c r="CM34" i="1" l="1"/>
  <c r="CN34" i="1"/>
  <c r="CM65" i="1" l="1"/>
  <c r="CM36" i="1"/>
  <c r="AU65" i="1"/>
  <c r="AU36" i="1"/>
  <c r="AU34" i="1"/>
  <c r="AT8" i="1" l="1"/>
  <c r="AV65" i="1"/>
  <c r="AV36" i="1"/>
  <c r="AV34" i="1"/>
  <c r="AT65" i="1"/>
  <c r="AT36" i="1"/>
  <c r="AT34" i="1"/>
  <c r="Q8" i="1"/>
  <c r="BX8" i="1"/>
  <c r="AP8" i="1"/>
  <c r="AR65" i="1" l="1"/>
  <c r="AR36" i="1"/>
  <c r="AR34" i="1"/>
  <c r="CA65" i="1"/>
  <c r="BZ65" i="1"/>
  <c r="BY65" i="1"/>
  <c r="CA36" i="1"/>
  <c r="BZ36" i="1"/>
  <c r="BY36" i="1"/>
  <c r="CA34" i="1"/>
  <c r="BZ34" i="1"/>
  <c r="BY34" i="1"/>
  <c r="CC65" i="1"/>
  <c r="CB65" i="1"/>
  <c r="CC36" i="1"/>
  <c r="CB36" i="1"/>
  <c r="CC34" i="1"/>
  <c r="CB34" i="1"/>
  <c r="CJ65" i="1"/>
  <c r="CJ36" i="1"/>
  <c r="CJ34" i="1"/>
  <c r="AE65" i="1"/>
  <c r="AE36" i="1"/>
  <c r="AE34" i="1"/>
  <c r="AQ65" i="1"/>
  <c r="AQ36" i="1"/>
  <c r="AQ34" i="1"/>
  <c r="T65" i="1" l="1"/>
  <c r="U65" i="1"/>
  <c r="V65" i="1"/>
  <c r="Q65" i="1"/>
  <c r="R65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H36" i="1"/>
  <c r="AI36" i="1"/>
  <c r="AJ36" i="1"/>
  <c r="AK36" i="1"/>
  <c r="AL36" i="1"/>
  <c r="AN36" i="1"/>
  <c r="AO36" i="1"/>
  <c r="AP36" i="1"/>
  <c r="AS36" i="1"/>
  <c r="BX36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H34" i="1"/>
  <c r="AI34" i="1"/>
  <c r="AJ34" i="1"/>
  <c r="AK34" i="1"/>
  <c r="AL34" i="1"/>
  <c r="AN34" i="1"/>
  <c r="AO34" i="1"/>
  <c r="AP34" i="1"/>
  <c r="AS34" i="1"/>
  <c r="BX34" i="1"/>
  <c r="CK34" i="1"/>
  <c r="CL34" i="1"/>
  <c r="G33" i="1" l="1"/>
  <c r="H33" i="1"/>
  <c r="X65" i="1"/>
  <c r="Y65" i="1"/>
  <c r="Z65" i="1"/>
  <c r="AA65" i="1"/>
  <c r="AB65" i="1"/>
  <c r="AC65" i="1"/>
  <c r="AD65" i="1"/>
  <c r="AH65" i="1"/>
  <c r="AI65" i="1"/>
  <c r="AJ65" i="1"/>
  <c r="AK65" i="1"/>
  <c r="AL65" i="1"/>
  <c r="AN65" i="1"/>
  <c r="AO65" i="1"/>
  <c r="AP65" i="1"/>
  <c r="AS65" i="1"/>
  <c r="BX65" i="1"/>
  <c r="CK65" i="1"/>
  <c r="CL65" i="1"/>
  <c r="CN65" i="1"/>
  <c r="CK36" i="1"/>
  <c r="CL36" i="1"/>
  <c r="CN36" i="1"/>
  <c r="H6" i="1" l="1"/>
  <c r="H7" i="1"/>
  <c r="D30" i="1" l="1"/>
  <c r="D29" i="1"/>
  <c r="D32" i="1"/>
  <c r="D31" i="1"/>
  <c r="E24" i="1"/>
  <c r="D25" i="1"/>
  <c r="E28" i="1"/>
  <c r="D26" i="1"/>
  <c r="E25" i="1"/>
  <c r="D24" i="1"/>
  <c r="E27" i="1"/>
  <c r="D27" i="1"/>
  <c r="E26" i="1"/>
  <c r="D28" i="1"/>
  <c r="E33" i="1"/>
  <c r="D22" i="1"/>
  <c r="D33" i="1"/>
  <c r="E22" i="1"/>
  <c r="D23" i="1"/>
  <c r="E23" i="1"/>
  <c r="O34" i="1"/>
  <c r="E21" i="1" l="1"/>
  <c r="E19" i="1"/>
  <c r="E17" i="1"/>
  <c r="E15" i="1"/>
  <c r="E18" i="1"/>
  <c r="E16" i="1"/>
  <c r="D21" i="1"/>
  <c r="D19" i="1"/>
  <c r="D17" i="1"/>
  <c r="D15" i="1"/>
  <c r="D20" i="1"/>
  <c r="D18" i="1"/>
  <c r="D16" i="1"/>
  <c r="CL8" i="1"/>
  <c r="O65" i="1" l="1"/>
  <c r="O36" i="1"/>
  <c r="W65" i="1"/>
  <c r="S65" i="1"/>
  <c r="P65" i="1"/>
  <c r="N65" i="1"/>
  <c r="M65" i="1"/>
  <c r="L65" i="1"/>
  <c r="K65" i="1"/>
  <c r="J65" i="1"/>
  <c r="I65" i="1"/>
  <c r="E4" i="1" l="1"/>
  <c r="E14" i="1"/>
  <c r="E13" i="1"/>
  <c r="E12" i="1"/>
  <c r="G4" i="1"/>
  <c r="H65" i="1"/>
  <c r="I36" i="1"/>
  <c r="P36" i="1"/>
  <c r="N36" i="1"/>
  <c r="M36" i="1"/>
  <c r="L36" i="1"/>
  <c r="K36" i="1"/>
  <c r="J36" i="1"/>
  <c r="E11" i="1" l="1"/>
  <c r="G9" i="1"/>
  <c r="E9" i="1" s="1"/>
  <c r="E10" i="1"/>
  <c r="H4" i="1"/>
  <c r="D4" i="1"/>
  <c r="H36" i="1"/>
  <c r="H9" i="1" s="1"/>
  <c r="D9" i="1" s="1"/>
  <c r="D13" i="1"/>
  <c r="D12" i="1"/>
  <c r="D10" i="1"/>
  <c r="D14" i="1" l="1"/>
  <c r="E20" i="1"/>
  <c r="AJ8" i="1"/>
  <c r="J34" i="1" l="1"/>
  <c r="K34" i="1"/>
  <c r="L34" i="1"/>
  <c r="M34" i="1"/>
  <c r="N34" i="1"/>
  <c r="P34" i="1"/>
  <c r="I34" i="1"/>
  <c r="AB8" i="1"/>
  <c r="W8" i="1"/>
  <c r="D11" i="1"/>
</calcChain>
</file>

<file path=xl/comments1.xml><?xml version="1.0" encoding="utf-8"?>
<comments xmlns="http://schemas.openxmlformats.org/spreadsheetml/2006/main">
  <authors>
    <author>Auteur</author>
  </authors>
  <commentList>
    <comment ref="AM9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contrôle contains</t>
        </r>
      </text>
    </comment>
    <comment ref="AB10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type id nok</t>
        </r>
      </text>
    </comment>
    <comment ref="AE10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contrôle regime alimentaire</t>
        </r>
      </text>
    </comment>
    <comment ref="AI10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J10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type id nok</t>
        </r>
      </text>
    </comment>
    <comment ref="AO10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C11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collections.unmodifiable</t>
        </r>
      </text>
    </comment>
    <comment ref="AI11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J11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type id nok</t>
        </r>
      </text>
    </comment>
    <comment ref="AO11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J12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liste non instanciée</t>
        </r>
      </text>
    </comment>
    <comment ref="AC13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gestion de la date pas terrible</t>
        </r>
      </text>
    </comment>
    <comment ref="AB14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liste non instanciée</t>
        </r>
      </text>
    </comment>
    <comment ref="AC14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collections.unmodifiable</t>
        </r>
      </text>
    </comment>
    <comment ref="AD14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appel aux setters</t>
        </r>
      </text>
    </comment>
    <comment ref="AL14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appel aux setters</t>
        </r>
      </text>
    </comment>
    <comment ref="AM14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contrôle contains</t>
        </r>
      </text>
    </comment>
    <comment ref="AC15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collections.unmodifiable</t>
        </r>
      </text>
    </comment>
    <comment ref="AI15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K15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collections.unmodifiable</t>
        </r>
      </text>
    </comment>
    <comment ref="AO15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E16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contrôle regime alimentaire</t>
        </r>
      </text>
    </comment>
    <comment ref="AI16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J16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type id nok</t>
        </r>
      </text>
    </comment>
    <comment ref="AK16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setId non demandé</t>
        </r>
      </text>
    </comment>
    <comment ref="AM16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contrôle contains</t>
        </r>
      </text>
    </comment>
    <comment ref="AO16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B17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type id nok</t>
        </r>
      </text>
    </comment>
    <comment ref="AF17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contrôle null</t>
        </r>
      </text>
    </comment>
    <comment ref="AJ17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type id nok</t>
        </r>
      </text>
    </comment>
    <comment ref="AK17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setTypeRepas pas compris</t>
        </r>
      </text>
    </comment>
    <comment ref="AC18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collections.unmodifiable</t>
        </r>
      </text>
    </comment>
    <comment ref="AK18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setTypeRepas pas compris</t>
        </r>
      </text>
    </comment>
    <comment ref="AC19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pas de setter de list</t>
        </r>
      </text>
    </comment>
    <comment ref="AI20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O20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F21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contrôle contains
manque contrôle null</t>
        </r>
      </text>
    </comment>
    <comment ref="AI21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M21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contrôle contains
manque contrôle null</t>
        </r>
      </text>
    </comment>
    <comment ref="AO21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B22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le private sur deux attributs</t>
        </r>
      </text>
    </comment>
    <comment ref="AC22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pas de setter de list</t>
        </r>
      </text>
    </comment>
    <comment ref="AC23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collections.unmodifiable
on contrôle le null avant les autres controles</t>
        </r>
      </text>
    </comment>
    <comment ref="AE23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contrôle regime alimentaire</t>
        </r>
      </text>
    </comment>
    <comment ref="AI23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J23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type id nok</t>
        </r>
      </text>
    </comment>
    <comment ref="AO23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F24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contrôle null</t>
        </r>
      </text>
    </comment>
    <comment ref="AM24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contrôle null</t>
        </r>
      </text>
    </comment>
    <comment ref="AO24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B25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type id nok</t>
        </r>
      </text>
    </comment>
    <comment ref="AF25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contrôle null</t>
        </r>
      </text>
    </comment>
    <comment ref="AJ25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type id nok</t>
        </r>
      </text>
    </comment>
    <comment ref="AM25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contrôle contains
manque contrôle null</t>
        </r>
      </text>
    </comment>
    <comment ref="AB27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type id nok</t>
        </r>
      </text>
    </comment>
    <comment ref="AE27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contrôle regime alimentaire</t>
        </r>
      </text>
    </comment>
    <comment ref="AJ27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type id nok</t>
        </r>
      </text>
    </comment>
    <comment ref="AO27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C28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gestion de la date pas terrible</t>
        </r>
      </text>
    </comment>
  </commentList>
</comments>
</file>

<file path=xl/sharedStrings.xml><?xml version="1.0" encoding="utf-8"?>
<sst xmlns="http://schemas.openxmlformats.org/spreadsheetml/2006/main" count="223" uniqueCount="175">
  <si>
    <t>Nom</t>
  </si>
  <si>
    <t>Prénom</t>
  </si>
  <si>
    <t>Grade</t>
  </si>
  <si>
    <t>nom projet</t>
  </si>
  <si>
    <t>entities</t>
  </si>
  <si>
    <t>Enum</t>
  </si>
  <si>
    <t>Factory</t>
  </si>
  <si>
    <t>EntitiesFactory</t>
  </si>
  <si>
    <t>DaoFactory</t>
  </si>
  <si>
    <t>Lanceur</t>
  </si>
  <si>
    <t>accesseurs</t>
  </si>
  <si>
    <t>constructeur(s)</t>
  </si>
  <si>
    <t>References</t>
  </si>
  <si>
    <t>Comparators</t>
  </si>
  <si>
    <t>Log</t>
  </si>
  <si>
    <t>Presenter</t>
  </si>
  <si>
    <t>Qualité du code (indentation), syntaxe</t>
  </si>
  <si>
    <t>Documentation</t>
  </si>
  <si>
    <t>Compilation correcte</t>
  </si>
  <si>
    <t>Passage tests unitaires</t>
  </si>
  <si>
    <t>BuildPath</t>
  </si>
  <si>
    <t>Environnement du code</t>
  </si>
  <si>
    <t>Pattern</t>
  </si>
  <si>
    <t>Client</t>
  </si>
  <si>
    <t>Vehicule</t>
  </si>
  <si>
    <t>Location</t>
  </si>
  <si>
    <t>Moto</t>
  </si>
  <si>
    <t>Voiture</t>
  </si>
  <si>
    <t>Camion</t>
  </si>
  <si>
    <t>Permis</t>
  </si>
  <si>
    <t>CategorieVehicule</t>
  </si>
  <si>
    <t>StatutVehicule</t>
  </si>
  <si>
    <t>PresenterFactory</t>
  </si>
  <si>
    <t xml:space="preserve"> Presenter</t>
  </si>
  <si>
    <t>Model</t>
  </si>
  <si>
    <t>Periode</t>
  </si>
  <si>
    <t>Comparator</t>
  </si>
  <si>
    <t>ClientNomPrenomComparator</t>
  </si>
  <si>
    <t>VehiculeMarqueModeleComparator</t>
  </si>
  <si>
    <t>Utils</t>
  </si>
  <si>
    <t>AbstractClientDao</t>
  </si>
  <si>
    <t>AbstractVehiculeDao</t>
  </si>
  <si>
    <t>AbstractLocationDao</t>
  </si>
  <si>
    <t>Abstract</t>
  </si>
  <si>
    <t>Start</t>
  </si>
  <si>
    <t>ClientMemoireDao</t>
  </si>
  <si>
    <t>VehiculeMemoireDao</t>
  </si>
  <si>
    <t>LocationMemoireDao</t>
  </si>
  <si>
    <t>FacadeVueConsoleImpl</t>
  </si>
  <si>
    <t>FacadeVueFactory</t>
  </si>
  <si>
    <t>View</t>
  </si>
  <si>
    <t>Dao</t>
  </si>
  <si>
    <t>attributs</t>
  </si>
  <si>
    <t>constructeurs</t>
  </si>
  <si>
    <t>equals&amp;hashCode</t>
  </si>
  <si>
    <t>methodes</t>
  </si>
  <si>
    <t>Constructeur</t>
  </si>
  <si>
    <t>calculerRemiseLocation()</t>
  </si>
  <si>
    <t>calculerPoucentageRemise()</t>
  </si>
  <si>
    <t>calculerPrixLocation()</t>
  </si>
  <si>
    <t>calculerNombreJoursLocation()</t>
  </si>
  <si>
    <t>constructeur</t>
  </si>
  <si>
    <t>setDatedebut()</t>
  </si>
  <si>
    <t>setDateFin()</t>
  </si>
  <si>
    <t>DELERUE</t>
  </si>
  <si>
    <t>HOUGUE</t>
  </si>
  <si>
    <t>LANDRY</t>
  </si>
  <si>
    <t>LOPPY</t>
  </si>
  <si>
    <t>NOURRY</t>
  </si>
  <si>
    <t>SALGUES</t>
  </si>
  <si>
    <t>equals/hashCode</t>
  </si>
  <si>
    <t>FacadeMetierImpl</t>
  </si>
  <si>
    <t>Exceptions</t>
  </si>
  <si>
    <t>toString</t>
  </si>
  <si>
    <t>BLONDEL</t>
  </si>
  <si>
    <t>MORLAT</t>
  </si>
  <si>
    <t>BELY</t>
  </si>
  <si>
    <t>TREVESAIGUES</t>
  </si>
  <si>
    <t>CAIRE</t>
  </si>
  <si>
    <t>HONTARREDE</t>
  </si>
  <si>
    <t>BERNARD</t>
  </si>
  <si>
    <t>PUZIN</t>
  </si>
  <si>
    <t>HOLLESTELLE</t>
  </si>
  <si>
    <t>BIREMBAUT</t>
  </si>
  <si>
    <t>DUGUE-BOYER</t>
  </si>
  <si>
    <t>ESSEL</t>
  </si>
  <si>
    <t>FLORIT</t>
  </si>
  <si>
    <t>MICHEL</t>
  </si>
  <si>
    <t>RAHELISOA</t>
  </si>
  <si>
    <t>GIBIER</t>
  </si>
  <si>
    <t>MAINGOY</t>
  </si>
  <si>
    <t>méthode(s) interne(s)</t>
  </si>
  <si>
    <t>AbstactEntity</t>
  </si>
  <si>
    <t>getByLibelle()</t>
  </si>
  <si>
    <t>creerVoiture()</t>
  </si>
  <si>
    <t>supprimerVoiture()</t>
  </si>
  <si>
    <t>Persistence</t>
  </si>
  <si>
    <t>creerPiece()</t>
  </si>
  <si>
    <t>ListerPieces()</t>
  </si>
  <si>
    <t>controlerVoitureExiste()</t>
  </si>
  <si>
    <t>final + constrct private</t>
  </si>
  <si>
    <t>DAO</t>
  </si>
  <si>
    <t>DTO</t>
  </si>
  <si>
    <t>MODEL</t>
  </si>
  <si>
    <t>VIEW</t>
  </si>
  <si>
    <t>FacadeMetier</t>
  </si>
  <si>
    <t>PatientDto</t>
  </si>
  <si>
    <t>PatientConvertDto</t>
  </si>
  <si>
    <t>RepasDto</t>
  </si>
  <si>
    <t>RepasConvertDto</t>
  </si>
  <si>
    <t>FacadeVue</t>
  </si>
  <si>
    <t>FacadevueImpl</t>
  </si>
  <si>
    <t>Patient</t>
  </si>
  <si>
    <t>Repas</t>
  </si>
  <si>
    <t>TypeRepas</t>
  </si>
  <si>
    <t>RegimeAlimentaire</t>
  </si>
  <si>
    <t>listerRegimeAlimentaire()</t>
  </si>
  <si>
    <t>fabriquerPatient()</t>
  </si>
  <si>
    <t>fabriquerRepas()</t>
  </si>
  <si>
    <t>singleton</t>
  </si>
  <si>
    <t>CRUD</t>
  </si>
  <si>
    <t>PatientMemDao</t>
  </si>
  <si>
    <t>extends Abstract</t>
  </si>
  <si>
    <t>RepasMemDao</t>
  </si>
  <si>
    <t>constructeurPrivate</t>
  </si>
  <si>
    <t>attributDao</t>
  </si>
  <si>
    <t>listerPatients()</t>
  </si>
  <si>
    <t>listerRepas()</t>
  </si>
  <si>
    <t>sauvegarderPatient()</t>
  </si>
  <si>
    <t>supprimerPatient()</t>
  </si>
  <si>
    <t>mettreAJourPatient()</t>
  </si>
  <si>
    <t>recupererPatientById()</t>
  </si>
  <si>
    <t>inti()</t>
  </si>
  <si>
    <t>AbstractDao</t>
  </si>
  <si>
    <t>ajouterRepasPatient()</t>
  </si>
  <si>
    <t>modifierPatient()</t>
  </si>
  <si>
    <t>creerPatient()</t>
  </si>
  <si>
    <t>listerPatient()</t>
  </si>
  <si>
    <t>attributs + constructeur</t>
  </si>
  <si>
    <t>AfficherMsg</t>
  </si>
  <si>
    <t>afficherPatient()</t>
  </si>
  <si>
    <t>afficherPatients()</t>
  </si>
  <si>
    <t>saisirPatient()</t>
  </si>
  <si>
    <t>selectionnerPatient()</t>
  </si>
  <si>
    <t>selectionnerRepas()</t>
  </si>
  <si>
    <t>formatterRegimeAlimentaireRepas()</t>
  </si>
  <si>
    <t>saisirDateEntree()</t>
  </si>
  <si>
    <t>saisirString()</t>
  </si>
  <si>
    <t>selectionnerRegimeAlimentaire()</t>
  </si>
  <si>
    <t>afficherLstRegimeAlimentaire()</t>
  </si>
  <si>
    <t>selectionnerRegimeAlimentaireSimple()</t>
  </si>
  <si>
    <t>AUDURIER</t>
  </si>
  <si>
    <t>BARBE</t>
  </si>
  <si>
    <t>BONNIER</t>
  </si>
  <si>
    <t>BOUDREUIL</t>
  </si>
  <si>
    <t>BREVET</t>
  </si>
  <si>
    <t>CORAZZA</t>
  </si>
  <si>
    <t>FALGAT</t>
  </si>
  <si>
    <t>FARIAT</t>
  </si>
  <si>
    <t>GOUIN</t>
  </si>
  <si>
    <t>GOURHAND_LE_CUNFF</t>
  </si>
  <si>
    <t>MALIKI</t>
  </si>
  <si>
    <t>MARCHIONE</t>
  </si>
  <si>
    <t>MEGNAN</t>
  </si>
  <si>
    <t>MONTERO</t>
  </si>
  <si>
    <t>PARIS</t>
  </si>
  <si>
    <t>PELLOQUET</t>
  </si>
  <si>
    <t>REAL</t>
  </si>
  <si>
    <t>REDAOUIA</t>
  </si>
  <si>
    <t>SANTOS</t>
  </si>
  <si>
    <t>SIMON</t>
  </si>
  <si>
    <t>ajouterRepas()</t>
  </si>
  <si>
    <t>ajouterRegimeAlimentaire</t>
  </si>
  <si>
    <t>controlerRegimeAlimentaire</t>
  </si>
  <si>
    <t>init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</si>
</sst>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8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8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16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2" fontId="3" fillId="3" borderId="3" xfId="0" applyNumberFormat="1" applyFont="1" applyFill="1" applyBorder="1" applyAlignment="1">
      <alignment horizontal="center" vertical="center" wrapText="1"/>
    </xf>
    <xf numFmtId="0" fontId="1" fillId="3" borderId="25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3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0" fillId="0" borderId="2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12" xfId="0" applyBorder="1" applyAlignment="1">
      <alignment horizontal="center" vertical="center" wrapText="1"/>
    </xf>
    <xf numFmtId="0" fontId="0" fillId="0" borderId="21" xfId="0" applyBorder="1" applyAlignment="1">
      <alignment horizontal="center"/>
    </xf>
    <xf numFmtId="0" fontId="0" fillId="0" borderId="19" xfId="0" applyBorder="1" applyAlignment="1">
      <alignment horizontal="center" vertical="center" wrapText="1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1" fillId="0" borderId="8" xfId="0" applyFont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1" fillId="3" borderId="19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33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9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4" borderId="8" xfId="0" applyFont="1" applyFill="1" applyBorder="1" applyAlignment="1">
      <alignment horizontal="center" vertical="center" wrapText="1"/>
    </xf>
    <xf numFmtId="0" fontId="1" fillId="4" borderId="25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0" borderId="49" xfId="0" applyFont="1" applyBorder="1" applyAlignment="1">
      <alignment horizontal="center" vertical="center" wrapText="1"/>
    </xf>
    <xf numFmtId="0" fontId="1" fillId="0" borderId="53" xfId="0" applyFont="1" applyBorder="1" applyAlignment="1">
      <alignment horizontal="center" vertical="center" wrapText="1"/>
    </xf>
    <xf numFmtId="0" fontId="1" fillId="0" borderId="53" xfId="0" applyFont="1" applyBorder="1" applyAlignment="1">
      <alignment vertical="center" wrapText="1"/>
    </xf>
    <xf numFmtId="0" fontId="1" fillId="0" borderId="57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  <xf numFmtId="0" fontId="1" fillId="0" borderId="64" xfId="0" applyFont="1" applyBorder="1" applyAlignment="1">
      <alignment vertical="center" wrapText="1"/>
    </xf>
    <xf numFmtId="0" fontId="1" fillId="0" borderId="65" xfId="0" applyFont="1" applyBorder="1" applyAlignment="1">
      <alignment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76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6" borderId="0" xfId="0" applyFont="1" applyFill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6" borderId="3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164" fontId="3" fillId="6" borderId="3" xfId="0" applyNumberFormat="1" applyFont="1" applyFill="1" applyBorder="1" applyAlignment="1">
      <alignment horizontal="center" vertical="center" wrapText="1"/>
    </xf>
    <xf numFmtId="2" fontId="3" fillId="6" borderId="3" xfId="0" applyNumberFormat="1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45" xfId="0" applyFont="1" applyBorder="1" applyAlignment="1">
      <alignment horizontal="center" vertical="center" wrapText="1"/>
    </xf>
    <xf numFmtId="0" fontId="1" fillId="0" borderId="66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53" xfId="0" applyFont="1" applyBorder="1" applyAlignment="1">
      <alignment horizontal="center" vertical="center" wrapText="1"/>
    </xf>
    <xf numFmtId="0" fontId="1" fillId="0" borderId="40" xfId="0" applyFont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1" fillId="0" borderId="42" xfId="0" applyFont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17" xfId="0" applyFont="1" applyFill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36" xfId="0" applyFont="1" applyBorder="1" applyAlignment="1">
      <alignment horizontal="center" vertical="center" wrapText="1"/>
    </xf>
    <xf numFmtId="0" fontId="1" fillId="0" borderId="62" xfId="0" applyFont="1" applyBorder="1" applyAlignment="1">
      <alignment horizontal="center" vertical="center" wrapText="1"/>
    </xf>
    <xf numFmtId="0" fontId="1" fillId="0" borderId="46" xfId="0" applyFont="1" applyBorder="1" applyAlignment="1">
      <alignment horizontal="center" vertical="center" wrapText="1"/>
    </xf>
    <xf numFmtId="0" fontId="1" fillId="0" borderId="48" xfId="0" applyFont="1" applyBorder="1" applyAlignment="1">
      <alignment horizontal="center" vertical="center" wrapText="1"/>
    </xf>
    <xf numFmtId="0" fontId="1" fillId="0" borderId="58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47" xfId="0" applyFont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3" xfId="0" applyFont="1" applyBorder="1" applyAlignment="1">
      <alignment horizontal="center" vertical="center" wrapText="1"/>
    </xf>
    <xf numFmtId="0" fontId="1" fillId="0" borderId="70" xfId="0" applyFont="1" applyBorder="1" applyAlignment="1">
      <alignment horizontal="center" vertical="center" wrapText="1"/>
    </xf>
    <xf numFmtId="0" fontId="1" fillId="0" borderId="71" xfId="0" applyFont="1" applyBorder="1" applyAlignment="1">
      <alignment horizontal="center" vertical="center" wrapText="1"/>
    </xf>
    <xf numFmtId="0" fontId="1" fillId="0" borderId="72" xfId="0" applyFont="1" applyBorder="1" applyAlignment="1">
      <alignment horizontal="center" vertical="center" wrapText="1"/>
    </xf>
    <xf numFmtId="0" fontId="1" fillId="0" borderId="73" xfId="0" applyFont="1" applyBorder="1" applyAlignment="1">
      <alignment horizontal="center" vertical="center" wrapText="1"/>
    </xf>
    <xf numFmtId="0" fontId="1" fillId="0" borderId="43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60" xfId="0" applyFont="1" applyBorder="1" applyAlignment="1">
      <alignment horizontal="center" vertical="center" wrapText="1"/>
    </xf>
    <xf numFmtId="0" fontId="1" fillId="0" borderId="61" xfId="0" applyFont="1" applyBorder="1" applyAlignment="1">
      <alignment horizontal="center" vertical="center" wrapText="1"/>
    </xf>
    <xf numFmtId="0" fontId="1" fillId="0" borderId="33" xfId="0" applyFont="1" applyBorder="1" applyAlignment="1">
      <alignment horizontal="center" vertical="center" wrapText="1"/>
    </xf>
    <xf numFmtId="0" fontId="1" fillId="0" borderId="64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59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69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54" xfId="0" applyFont="1" applyBorder="1" applyAlignment="1">
      <alignment horizontal="center" vertical="center" wrapText="1"/>
    </xf>
    <xf numFmtId="0" fontId="1" fillId="0" borderId="56" xfId="0" applyFont="1" applyBorder="1" applyAlignment="1">
      <alignment horizontal="center" vertical="center" wrapText="1"/>
    </xf>
    <xf numFmtId="0" fontId="1" fillId="0" borderId="5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49" xfId="0" applyFont="1" applyBorder="1" applyAlignment="1">
      <alignment horizontal="center" vertical="center" wrapText="1"/>
    </xf>
    <xf numFmtId="0" fontId="1" fillId="0" borderId="80" xfId="0" applyFont="1" applyBorder="1" applyAlignment="1">
      <alignment horizontal="center" vertical="center" wrapText="1"/>
    </xf>
    <xf numFmtId="0" fontId="1" fillId="0" borderId="81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1" fillId="0" borderId="51" xfId="0" applyFont="1" applyBorder="1" applyAlignment="1">
      <alignment horizontal="center" vertical="center" wrapText="1"/>
    </xf>
    <xf numFmtId="0" fontId="1" fillId="0" borderId="52" xfId="0" applyFont="1" applyBorder="1" applyAlignment="1">
      <alignment horizontal="center" vertical="center" wrapText="1"/>
    </xf>
    <xf numFmtId="0" fontId="1" fillId="0" borderId="44" xfId="0" applyFont="1" applyBorder="1" applyAlignment="1">
      <alignment horizontal="center" vertical="center" wrapText="1"/>
    </xf>
    <xf numFmtId="0" fontId="1" fillId="0" borderId="77" xfId="0" applyFont="1" applyBorder="1" applyAlignment="1">
      <alignment horizontal="center" vertical="center" wrapText="1"/>
    </xf>
    <xf numFmtId="0" fontId="1" fillId="0" borderId="78" xfId="0" applyFont="1" applyBorder="1" applyAlignment="1">
      <alignment horizontal="center" vertical="center" wrapText="1"/>
    </xf>
    <xf numFmtId="0" fontId="1" fillId="0" borderId="79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0" fontId="1" fillId="0" borderId="76" xfId="0" applyFont="1" applyBorder="1" applyAlignment="1">
      <alignment horizontal="center" vertical="center" wrapText="1"/>
    </xf>
    <xf numFmtId="0" fontId="1" fillId="0" borderId="74" xfId="0" applyFont="1" applyBorder="1" applyAlignment="1">
      <alignment horizontal="center" vertical="center" wrapText="1"/>
    </xf>
    <xf numFmtId="0" fontId="1" fillId="0" borderId="75" xfId="0" applyFont="1" applyBorder="1" applyAlignment="1">
      <alignment horizontal="center" vertical="center" wrapText="1"/>
    </xf>
    <xf numFmtId="0" fontId="1" fillId="0" borderId="67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1" fillId="0" borderId="68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35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6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37" xfId="0" applyBorder="1" applyAlignment="1">
      <alignment horizontal="center" vertical="center" wrapText="1"/>
    </xf>
    <xf numFmtId="0" fontId="0" fillId="0" borderId="38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</cellXfs>
  <cellStyles count="1">
    <cellStyle name="Normal" xfId="0" builtinId="0"/>
  </cellStyles>
  <dxfs count="993"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color rgb="FFFFC000"/>
      </font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color rgb="FFFFC000"/>
      </font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color rgb="FFFFC000"/>
      </font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color rgb="FFFFC000"/>
      </font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color rgb="FFFFC000"/>
      </font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color rgb="FFFFC000"/>
      </font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color rgb="FFFFC000"/>
      </font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color rgb="FFFFC000"/>
      </font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color rgb="FFFFC000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N90"/>
  <sheetViews>
    <sheetView tabSelected="1" topLeftCell="A2" zoomScale="90" zoomScaleNormal="90" workbookViewId="0">
      <pane xSplit="2325" ySplit="3630" topLeftCell="H7" activePane="bottomRight"/>
      <selection activeCell="D4" sqref="D4"/>
      <selection pane="topRight" activeCell="CF6" sqref="CF6"/>
      <selection pane="bottomLeft" activeCell="A22" sqref="A22:XFD22"/>
      <selection pane="bottomRight" activeCell="CC9" sqref="CC9"/>
    </sheetView>
  </sheetViews>
  <sheetFormatPr baseColWidth="10" defaultColWidth="9.140625" defaultRowHeight="11.25" x14ac:dyDescent="0.25"/>
  <cols>
    <col min="1" max="1" width="11" style="2" bestFit="1" customWidth="1"/>
    <col min="2" max="2" width="8" style="2" hidden="1" customWidth="1"/>
    <col min="3" max="3" width="5.7109375" style="2" hidden="1" customWidth="1"/>
    <col min="4" max="4" width="9.5703125" style="121" bestFit="1" customWidth="1"/>
    <col min="5" max="5" width="6.28515625" style="17" hidden="1" customWidth="1"/>
    <col min="6" max="6" width="6.28515625" style="17" customWidth="1"/>
    <col min="7" max="8" width="8.140625" style="2" customWidth="1"/>
    <col min="9" max="9" width="4.5703125" style="2" customWidth="1"/>
    <col min="10" max="11" width="4.5703125" style="2" hidden="1" customWidth="1"/>
    <col min="12" max="12" width="4.5703125" style="2" customWidth="1"/>
    <col min="13" max="13" width="4.5703125" style="2" hidden="1" customWidth="1"/>
    <col min="14" max="16" width="4.5703125" style="2" customWidth="1"/>
    <col min="17" max="22" width="4.5703125" style="64" customWidth="1"/>
    <col min="23" max="23" width="4.5703125" style="2" hidden="1" customWidth="1"/>
    <col min="24" max="24" width="4.5703125" style="64" hidden="1" customWidth="1"/>
    <col min="25" max="27" width="4.5703125" style="2" hidden="1" customWidth="1"/>
    <col min="28" max="28" width="4.5703125" style="2" customWidth="1"/>
    <col min="29" max="29" width="4.5703125" style="64" customWidth="1"/>
    <col min="30" max="30" width="4.5703125" style="2" customWidth="1"/>
    <col min="31" max="31" width="4.5703125" style="75" customWidth="1"/>
    <col min="32" max="32" width="4.5703125" style="117" customWidth="1"/>
    <col min="33" max="33" width="4.5703125" style="112" customWidth="1"/>
    <col min="34" max="34" width="4.5703125" style="64" customWidth="1"/>
    <col min="35" max="36" width="4.5703125" style="2" customWidth="1"/>
    <col min="37" max="37" width="4.5703125" style="64" customWidth="1"/>
    <col min="38" max="38" width="4.5703125" style="2" customWidth="1"/>
    <col min="39" max="39" width="4.5703125" style="112" customWidth="1"/>
    <col min="40" max="41" width="4.5703125" style="2" customWidth="1"/>
    <col min="42" max="42" width="4.5703125" style="60" hidden="1" customWidth="1"/>
    <col min="43" max="43" width="4.5703125" style="75" customWidth="1"/>
    <col min="44" max="44" width="4.5703125" style="82" hidden="1" customWidth="1"/>
    <col min="45" max="45" width="4.5703125" style="2" hidden="1" customWidth="1"/>
    <col min="46" max="46" width="4.5703125" style="91" customWidth="1"/>
    <col min="47" max="47" width="4.5703125" style="95" customWidth="1"/>
    <col min="48" max="48" width="4.5703125" style="91" customWidth="1"/>
    <col min="49" max="49" width="4.5703125" style="102" hidden="1" customWidth="1"/>
    <col min="50" max="51" width="4.5703125" style="102" customWidth="1"/>
    <col min="52" max="54" width="4.5703125" style="102" hidden="1" customWidth="1"/>
    <col min="55" max="56" width="4.5703125" style="102" customWidth="1"/>
    <col min="57" max="59" width="4.5703125" style="102" hidden="1" customWidth="1"/>
    <col min="60" max="67" width="4.5703125" style="102" customWidth="1"/>
    <col min="68" max="68" width="4.5703125" style="102" hidden="1" customWidth="1"/>
    <col min="69" max="69" width="4.5703125" style="102" customWidth="1"/>
    <col min="70" max="75" width="4.5703125" style="102" hidden="1" customWidth="1"/>
    <col min="76" max="76" width="4.5703125" style="2" customWidth="1"/>
    <col min="77" max="81" width="4.5703125" style="75" customWidth="1"/>
    <col min="82" max="83" width="4.5703125" style="102" customWidth="1"/>
    <col min="84" max="84" width="4.5703125" style="129" customWidth="1"/>
    <col min="85" max="87" width="4.5703125" style="102" customWidth="1"/>
    <col min="88" max="88" width="4.5703125" style="75" customWidth="1"/>
    <col min="89" max="90" width="4.5703125" style="2" customWidth="1"/>
    <col min="91" max="91" width="4.5703125" style="95" customWidth="1"/>
    <col min="92" max="92" width="4.5703125" style="2" customWidth="1"/>
    <col min="93" max="16384" width="9.140625" style="2"/>
  </cols>
  <sheetData>
    <row r="1" spans="1:92" s="102" customFormat="1" ht="33" customHeight="1" thickTop="1" thickBot="1" x14ac:dyDescent="0.3">
      <c r="D1" s="121"/>
      <c r="E1" s="17"/>
      <c r="F1" s="17"/>
      <c r="I1" s="169" t="s">
        <v>21</v>
      </c>
      <c r="J1" s="169"/>
      <c r="K1" s="169"/>
      <c r="L1" s="169"/>
      <c r="M1" s="169"/>
      <c r="N1" s="169"/>
      <c r="O1" s="169"/>
      <c r="P1" s="169"/>
      <c r="Q1" s="179" t="s">
        <v>15</v>
      </c>
      <c r="R1" s="179"/>
      <c r="S1" s="179"/>
      <c r="T1" s="179"/>
      <c r="U1" s="179"/>
      <c r="V1" s="179"/>
      <c r="W1" s="187" t="s">
        <v>103</v>
      </c>
      <c r="X1" s="187"/>
      <c r="Y1" s="187"/>
      <c r="Z1" s="187"/>
      <c r="AA1" s="187"/>
      <c r="AB1" s="187"/>
      <c r="AC1" s="187"/>
      <c r="AD1" s="187"/>
      <c r="AE1" s="187"/>
      <c r="AF1" s="187"/>
      <c r="AG1" s="187"/>
      <c r="AH1" s="187"/>
      <c r="AI1" s="187"/>
      <c r="AJ1" s="187"/>
      <c r="AK1" s="187"/>
      <c r="AL1" s="187"/>
      <c r="AM1" s="187"/>
      <c r="AN1" s="187"/>
      <c r="AO1" s="187"/>
      <c r="AP1" s="187"/>
      <c r="AQ1" s="187"/>
      <c r="AR1" s="187"/>
      <c r="AS1" s="187"/>
      <c r="AT1" s="187"/>
      <c r="AU1" s="187"/>
      <c r="AV1" s="187"/>
      <c r="AW1" s="187"/>
      <c r="AX1" s="187"/>
      <c r="AY1" s="187"/>
      <c r="AZ1" s="187"/>
      <c r="BA1" s="187"/>
      <c r="BB1" s="187"/>
      <c r="BC1" s="187"/>
      <c r="BD1" s="187"/>
      <c r="BE1" s="187"/>
      <c r="BF1" s="187"/>
      <c r="BG1" s="187"/>
      <c r="BH1" s="187"/>
      <c r="BI1" s="187"/>
      <c r="BJ1" s="187"/>
      <c r="BK1" s="187"/>
      <c r="BL1" s="187"/>
      <c r="BM1" s="187"/>
      <c r="BN1" s="187"/>
      <c r="BO1" s="187"/>
      <c r="BP1" s="187"/>
      <c r="BQ1" s="187"/>
      <c r="BR1" s="187" t="s">
        <v>102</v>
      </c>
      <c r="BS1" s="187"/>
      <c r="BT1" s="187"/>
      <c r="BU1" s="187"/>
      <c r="BV1" s="187"/>
      <c r="BW1" s="187"/>
      <c r="BX1" s="187" t="s">
        <v>104</v>
      </c>
      <c r="BY1" s="187"/>
      <c r="BZ1" s="187"/>
      <c r="CA1" s="187"/>
      <c r="CB1" s="187"/>
      <c r="CC1" s="187"/>
      <c r="CD1" s="187"/>
      <c r="CE1" s="187"/>
      <c r="CF1" s="187"/>
      <c r="CG1" s="187"/>
      <c r="CH1" s="187"/>
      <c r="CI1" s="187"/>
      <c r="CJ1" s="187"/>
      <c r="CK1" s="187"/>
      <c r="CL1" s="106"/>
    </row>
    <row r="2" spans="1:92" ht="22.5" customHeight="1" thickTop="1" thickBot="1" x14ac:dyDescent="0.3">
      <c r="A2" s="1"/>
      <c r="B2" s="1"/>
      <c r="C2" s="1"/>
      <c r="D2" s="122"/>
      <c r="E2" s="48"/>
      <c r="F2" s="55"/>
      <c r="G2" s="9"/>
      <c r="H2" s="9"/>
      <c r="I2" s="132"/>
      <c r="J2" s="132"/>
      <c r="K2" s="132"/>
      <c r="L2" s="132"/>
      <c r="M2" s="132"/>
      <c r="N2" s="132"/>
      <c r="O2" s="132"/>
      <c r="P2" s="132"/>
      <c r="Q2" s="169"/>
      <c r="R2" s="169"/>
      <c r="S2" s="169"/>
      <c r="T2" s="169"/>
      <c r="U2" s="169"/>
      <c r="V2" s="169"/>
      <c r="W2" s="155" t="s">
        <v>4</v>
      </c>
      <c r="X2" s="156"/>
      <c r="Y2" s="157"/>
      <c r="Z2" s="157"/>
      <c r="AA2" s="157"/>
      <c r="AB2" s="157"/>
      <c r="AC2" s="157"/>
      <c r="AD2" s="157"/>
      <c r="AE2" s="157"/>
      <c r="AF2" s="157"/>
      <c r="AG2" s="157"/>
      <c r="AH2" s="157"/>
      <c r="AI2" s="157"/>
      <c r="AJ2" s="157"/>
      <c r="AK2" s="157"/>
      <c r="AL2" s="157"/>
      <c r="AM2" s="157"/>
      <c r="AN2" s="157"/>
      <c r="AO2" s="158"/>
      <c r="AP2" s="188" t="s">
        <v>12</v>
      </c>
      <c r="AQ2" s="132"/>
      <c r="AR2" s="132"/>
      <c r="AS2" s="189"/>
      <c r="AT2" s="131" t="s">
        <v>6</v>
      </c>
      <c r="AU2" s="132"/>
      <c r="AV2" s="132"/>
      <c r="AW2" s="168" t="s">
        <v>101</v>
      </c>
      <c r="AX2" s="169"/>
      <c r="AY2" s="169"/>
      <c r="AZ2" s="169"/>
      <c r="BA2" s="169"/>
      <c r="BB2" s="169"/>
      <c r="BC2" s="169"/>
      <c r="BD2" s="169"/>
      <c r="BE2" s="169"/>
      <c r="BF2" s="169"/>
      <c r="BG2" s="169"/>
      <c r="BH2" s="170"/>
      <c r="BI2" s="168" t="s">
        <v>105</v>
      </c>
      <c r="BJ2" s="169"/>
      <c r="BK2" s="169"/>
      <c r="BL2" s="169"/>
      <c r="BM2" s="169"/>
      <c r="BN2" s="169"/>
      <c r="BO2" s="169"/>
      <c r="BP2" s="169"/>
      <c r="BQ2" s="170"/>
      <c r="BR2" s="155" t="s">
        <v>106</v>
      </c>
      <c r="BS2" s="157" t="s">
        <v>107</v>
      </c>
      <c r="BT2" s="157"/>
      <c r="BU2" s="157" t="s">
        <v>108</v>
      </c>
      <c r="BV2" s="157" t="s">
        <v>109</v>
      </c>
      <c r="BW2" s="158"/>
      <c r="BX2" s="168" t="s">
        <v>110</v>
      </c>
      <c r="BY2" s="169"/>
      <c r="BZ2" s="169"/>
      <c r="CA2" s="169"/>
      <c r="CB2" s="169"/>
      <c r="CC2" s="169"/>
      <c r="CD2" s="169"/>
      <c r="CE2" s="169"/>
      <c r="CF2" s="169"/>
      <c r="CG2" s="169"/>
      <c r="CH2" s="169"/>
      <c r="CI2" s="169"/>
      <c r="CJ2" s="169"/>
      <c r="CK2" s="170"/>
      <c r="CL2" s="175" t="s">
        <v>13</v>
      </c>
      <c r="CM2" s="167" t="s">
        <v>174</v>
      </c>
      <c r="CN2" s="167"/>
    </row>
    <row r="3" spans="1:92" ht="30" customHeight="1" thickBot="1" x14ac:dyDescent="0.3">
      <c r="A3" s="1"/>
      <c r="B3" s="1"/>
      <c r="C3" s="1"/>
      <c r="D3" s="123"/>
      <c r="E3" s="48"/>
      <c r="F3" s="55"/>
      <c r="G3" s="9"/>
      <c r="H3" s="9"/>
      <c r="I3" s="139" t="s">
        <v>3</v>
      </c>
      <c r="J3" s="142" t="s">
        <v>19</v>
      </c>
      <c r="K3" s="142" t="s">
        <v>20</v>
      </c>
      <c r="L3" s="139" t="s">
        <v>17</v>
      </c>
      <c r="M3" s="139" t="s">
        <v>14</v>
      </c>
      <c r="N3" s="142" t="s">
        <v>18</v>
      </c>
      <c r="O3" s="136" t="s">
        <v>72</v>
      </c>
      <c r="P3" s="142" t="s">
        <v>16</v>
      </c>
      <c r="Q3" s="169"/>
      <c r="R3" s="169"/>
      <c r="S3" s="169"/>
      <c r="T3" s="169"/>
      <c r="U3" s="169"/>
      <c r="V3" s="169"/>
      <c r="W3" s="149" t="s">
        <v>92</v>
      </c>
      <c r="X3" s="150"/>
      <c r="Y3" s="150"/>
      <c r="Z3" s="150"/>
      <c r="AA3" s="150"/>
      <c r="AB3" s="133" t="s">
        <v>112</v>
      </c>
      <c r="AC3" s="159"/>
      <c r="AD3" s="160"/>
      <c r="AE3" s="160"/>
      <c r="AF3" s="160"/>
      <c r="AG3" s="160"/>
      <c r="AH3" s="160"/>
      <c r="AI3" s="160"/>
      <c r="AJ3" s="165" t="s">
        <v>113</v>
      </c>
      <c r="AK3" s="150"/>
      <c r="AL3" s="150"/>
      <c r="AM3" s="150"/>
      <c r="AN3" s="150"/>
      <c r="AO3" s="166"/>
      <c r="AP3" s="149" t="s">
        <v>5</v>
      </c>
      <c r="AQ3" s="150"/>
      <c r="AR3" s="150"/>
      <c r="AS3" s="133" t="s">
        <v>22</v>
      </c>
      <c r="AT3" s="142" t="s">
        <v>7</v>
      </c>
      <c r="AU3" s="179"/>
      <c r="AV3" s="179"/>
      <c r="AW3" s="184" t="s">
        <v>133</v>
      </c>
      <c r="AX3" s="186" t="s">
        <v>8</v>
      </c>
      <c r="AY3" s="183" t="s">
        <v>121</v>
      </c>
      <c r="AZ3" s="150"/>
      <c r="BA3" s="150"/>
      <c r="BB3" s="150"/>
      <c r="BC3" s="159"/>
      <c r="BD3" s="183" t="s">
        <v>123</v>
      </c>
      <c r="BE3" s="150"/>
      <c r="BF3" s="150"/>
      <c r="BG3" s="150"/>
      <c r="BH3" s="166"/>
      <c r="BI3" s="171" t="s">
        <v>71</v>
      </c>
      <c r="BJ3" s="160"/>
      <c r="BK3" s="160"/>
      <c r="BL3" s="160"/>
      <c r="BM3" s="160"/>
      <c r="BN3" s="160"/>
      <c r="BO3" s="160"/>
      <c r="BP3" s="183"/>
      <c r="BQ3" s="172"/>
      <c r="BR3" s="190"/>
      <c r="BS3" s="191"/>
      <c r="BT3" s="191"/>
      <c r="BU3" s="191"/>
      <c r="BV3" s="191"/>
      <c r="BW3" s="192"/>
      <c r="BX3" s="171" t="s">
        <v>111</v>
      </c>
      <c r="BY3" s="160"/>
      <c r="BZ3" s="160"/>
      <c r="CA3" s="160"/>
      <c r="CB3" s="160"/>
      <c r="CC3" s="160"/>
      <c r="CD3" s="160"/>
      <c r="CE3" s="160"/>
      <c r="CF3" s="160"/>
      <c r="CG3" s="160"/>
      <c r="CH3" s="160"/>
      <c r="CI3" s="160"/>
      <c r="CJ3" s="160"/>
      <c r="CK3" s="172"/>
      <c r="CL3" s="168"/>
      <c r="CM3" s="167"/>
      <c r="CN3" s="167"/>
    </row>
    <row r="4" spans="1:92" ht="33" customHeight="1" x14ac:dyDescent="0.25">
      <c r="A4" s="3" t="s">
        <v>0</v>
      </c>
      <c r="B4" s="3" t="s">
        <v>1</v>
      </c>
      <c r="C4" s="3" t="s">
        <v>2</v>
      </c>
      <c r="D4" s="124" t="str">
        <f>CONCATENATE("Note/20 ( sur ",H6,")")</f>
        <v>Note/20 ( sur 194)</v>
      </c>
      <c r="E4" s="16" t="str">
        <f>CONCATENATE("Note/20 ( sur ",H7,")")</f>
        <v>Note/20 ( sur 57)</v>
      </c>
      <c r="F4" s="16"/>
      <c r="G4" s="6" t="str">
        <f>CONCATENATE("Note/",H7)</f>
        <v>Note/57</v>
      </c>
      <c r="H4" s="6" t="str">
        <f>CONCATENATE("Note/",H6)</f>
        <v>Note/194</v>
      </c>
      <c r="I4" s="140"/>
      <c r="J4" s="143"/>
      <c r="K4" s="143"/>
      <c r="L4" s="140"/>
      <c r="M4" s="140"/>
      <c r="N4" s="143"/>
      <c r="O4" s="137"/>
      <c r="P4" s="143"/>
      <c r="Q4" s="180" t="s">
        <v>138</v>
      </c>
      <c r="R4" s="77" t="s">
        <v>91</v>
      </c>
      <c r="S4" s="74" t="s">
        <v>91</v>
      </c>
      <c r="T4" s="74" t="s">
        <v>91</v>
      </c>
      <c r="U4" s="74" t="s">
        <v>91</v>
      </c>
      <c r="V4" s="74" t="s">
        <v>91</v>
      </c>
      <c r="W4" s="161" t="s">
        <v>52</v>
      </c>
      <c r="X4" s="145" t="s">
        <v>10</v>
      </c>
      <c r="Y4" s="173" t="s">
        <v>11</v>
      </c>
      <c r="Z4" s="153" t="s">
        <v>70</v>
      </c>
      <c r="AA4" s="173" t="s">
        <v>73</v>
      </c>
      <c r="AB4" s="163" t="s">
        <v>52</v>
      </c>
      <c r="AC4" s="145" t="s">
        <v>10</v>
      </c>
      <c r="AD4" s="145" t="s">
        <v>11</v>
      </c>
      <c r="AE4" s="153" t="s">
        <v>171</v>
      </c>
      <c r="AF4" s="153" t="s">
        <v>172</v>
      </c>
      <c r="AG4" s="153" t="s">
        <v>173</v>
      </c>
      <c r="AH4" s="153" t="s">
        <v>70</v>
      </c>
      <c r="AI4" s="173" t="s">
        <v>73</v>
      </c>
      <c r="AJ4" s="163" t="s">
        <v>52</v>
      </c>
      <c r="AK4" s="145" t="s">
        <v>10</v>
      </c>
      <c r="AL4" s="145" t="s">
        <v>11</v>
      </c>
      <c r="AM4" s="153" t="s">
        <v>172</v>
      </c>
      <c r="AN4" s="153" t="s">
        <v>70</v>
      </c>
      <c r="AO4" s="151" t="s">
        <v>73</v>
      </c>
      <c r="AP4" s="147" t="s">
        <v>114</v>
      </c>
      <c r="AQ4" s="177" t="s">
        <v>115</v>
      </c>
      <c r="AR4" s="178"/>
      <c r="AS4" s="134"/>
      <c r="AT4" s="143"/>
      <c r="AU4" s="169"/>
      <c r="AV4" s="169"/>
      <c r="AW4" s="155"/>
      <c r="AX4" s="157"/>
      <c r="AY4" s="173" t="s">
        <v>96</v>
      </c>
      <c r="AZ4" s="173" t="s">
        <v>119</v>
      </c>
      <c r="BA4" s="173" t="s">
        <v>122</v>
      </c>
      <c r="BB4" s="173" t="s">
        <v>124</v>
      </c>
      <c r="BC4" s="173" t="s">
        <v>120</v>
      </c>
      <c r="BD4" s="173" t="s">
        <v>96</v>
      </c>
      <c r="BE4" s="173" t="s">
        <v>119</v>
      </c>
      <c r="BF4" s="173" t="s">
        <v>122</v>
      </c>
      <c r="BG4" s="173" t="s">
        <v>124</v>
      </c>
      <c r="BH4" s="173" t="s">
        <v>120</v>
      </c>
      <c r="BI4" s="147" t="s">
        <v>125</v>
      </c>
      <c r="BJ4" s="173" t="s">
        <v>132</v>
      </c>
      <c r="BK4" s="173" t="s">
        <v>126</v>
      </c>
      <c r="BL4" s="173" t="s">
        <v>127</v>
      </c>
      <c r="BM4" s="173" t="s">
        <v>128</v>
      </c>
      <c r="BN4" s="173" t="s">
        <v>129</v>
      </c>
      <c r="BO4" s="173" t="s">
        <v>130</v>
      </c>
      <c r="BP4" s="173" t="s">
        <v>116</v>
      </c>
      <c r="BQ4" s="151" t="s">
        <v>131</v>
      </c>
      <c r="BR4" s="147" t="s">
        <v>96</v>
      </c>
      <c r="BS4" s="173" t="s">
        <v>97</v>
      </c>
      <c r="BT4" s="173" t="s">
        <v>98</v>
      </c>
      <c r="BU4" s="173" t="s">
        <v>94</v>
      </c>
      <c r="BV4" s="173" t="s">
        <v>99</v>
      </c>
      <c r="BW4" s="173" t="s">
        <v>95</v>
      </c>
      <c r="BX4" s="147" t="s">
        <v>139</v>
      </c>
      <c r="BY4" s="173" t="s">
        <v>140</v>
      </c>
      <c r="BZ4" s="173" t="s">
        <v>141</v>
      </c>
      <c r="CA4" s="173" t="s">
        <v>142</v>
      </c>
      <c r="CB4" s="173" t="s">
        <v>143</v>
      </c>
      <c r="CC4" s="173" t="s">
        <v>144</v>
      </c>
      <c r="CD4" s="173" t="s">
        <v>145</v>
      </c>
      <c r="CE4" s="173" t="s">
        <v>135</v>
      </c>
      <c r="CF4" s="173" t="s">
        <v>134</v>
      </c>
      <c r="CG4" s="173" t="s">
        <v>146</v>
      </c>
      <c r="CH4" s="173" t="s">
        <v>147</v>
      </c>
      <c r="CI4" s="173" t="s">
        <v>148</v>
      </c>
      <c r="CJ4" s="173" t="s">
        <v>149</v>
      </c>
      <c r="CK4" s="151" t="s">
        <v>150</v>
      </c>
      <c r="CL4" s="168"/>
      <c r="CM4" s="167"/>
      <c r="CN4" s="167"/>
    </row>
    <row r="5" spans="1:92" ht="42" customHeight="1" thickBot="1" x14ac:dyDescent="0.3">
      <c r="A5" s="3"/>
      <c r="B5" s="3"/>
      <c r="C5" s="3"/>
      <c r="D5" s="125"/>
      <c r="E5" s="16"/>
      <c r="F5" s="16"/>
      <c r="G5" s="6"/>
      <c r="H5" s="6"/>
      <c r="I5" s="141"/>
      <c r="J5" s="144"/>
      <c r="K5" s="144"/>
      <c r="L5" s="141"/>
      <c r="M5" s="141"/>
      <c r="N5" s="144"/>
      <c r="O5" s="138"/>
      <c r="P5" s="131"/>
      <c r="Q5" s="181"/>
      <c r="R5" s="88" t="s">
        <v>134</v>
      </c>
      <c r="S5" s="87" t="s">
        <v>135</v>
      </c>
      <c r="T5" s="87" t="s">
        <v>129</v>
      </c>
      <c r="U5" s="87" t="s">
        <v>136</v>
      </c>
      <c r="V5" s="87" t="s">
        <v>137</v>
      </c>
      <c r="W5" s="162"/>
      <c r="X5" s="146"/>
      <c r="Y5" s="174"/>
      <c r="Z5" s="154"/>
      <c r="AA5" s="174"/>
      <c r="AB5" s="164"/>
      <c r="AC5" s="146"/>
      <c r="AD5" s="146"/>
      <c r="AE5" s="154"/>
      <c r="AF5" s="154"/>
      <c r="AG5" s="154"/>
      <c r="AH5" s="154"/>
      <c r="AI5" s="174"/>
      <c r="AJ5" s="164"/>
      <c r="AK5" s="146"/>
      <c r="AL5" s="146"/>
      <c r="AM5" s="154"/>
      <c r="AN5" s="154"/>
      <c r="AO5" s="152"/>
      <c r="AP5" s="148"/>
      <c r="AQ5" s="89" t="s">
        <v>93</v>
      </c>
      <c r="AR5" s="89" t="s">
        <v>116</v>
      </c>
      <c r="AS5" s="135"/>
      <c r="AT5" s="97" t="s">
        <v>100</v>
      </c>
      <c r="AU5" s="98" t="s">
        <v>117</v>
      </c>
      <c r="AV5" s="98" t="s">
        <v>118</v>
      </c>
      <c r="AW5" s="185"/>
      <c r="AX5" s="154"/>
      <c r="AY5" s="174"/>
      <c r="AZ5" s="174"/>
      <c r="BA5" s="174"/>
      <c r="BB5" s="174"/>
      <c r="BC5" s="174"/>
      <c r="BD5" s="174"/>
      <c r="BE5" s="174"/>
      <c r="BF5" s="174"/>
      <c r="BG5" s="174"/>
      <c r="BH5" s="174"/>
      <c r="BI5" s="148"/>
      <c r="BJ5" s="174"/>
      <c r="BK5" s="174"/>
      <c r="BL5" s="174"/>
      <c r="BM5" s="174"/>
      <c r="BN5" s="174"/>
      <c r="BO5" s="174"/>
      <c r="BP5" s="174"/>
      <c r="BQ5" s="152"/>
      <c r="BR5" s="148"/>
      <c r="BS5" s="174"/>
      <c r="BT5" s="174"/>
      <c r="BU5" s="174"/>
      <c r="BV5" s="174"/>
      <c r="BW5" s="174"/>
      <c r="BX5" s="148"/>
      <c r="BY5" s="174"/>
      <c r="BZ5" s="174"/>
      <c r="CA5" s="174"/>
      <c r="CB5" s="174"/>
      <c r="CC5" s="174"/>
      <c r="CD5" s="174"/>
      <c r="CE5" s="174"/>
      <c r="CF5" s="174"/>
      <c r="CG5" s="174"/>
      <c r="CH5" s="174"/>
      <c r="CI5" s="174"/>
      <c r="CJ5" s="174"/>
      <c r="CK5" s="152"/>
      <c r="CL5" s="176"/>
      <c r="CM5" s="167"/>
      <c r="CN5" s="167"/>
    </row>
    <row r="6" spans="1:92" ht="26.25" customHeight="1" x14ac:dyDescent="0.25">
      <c r="A6" s="3"/>
      <c r="B6" s="3"/>
      <c r="C6" s="3"/>
      <c r="D6" s="125"/>
      <c r="E6" s="16"/>
      <c r="F6" s="16"/>
      <c r="G6" s="6"/>
      <c r="H6" s="6">
        <f>SUM(I6:CL6)</f>
        <v>194</v>
      </c>
      <c r="I6" s="56">
        <v>2</v>
      </c>
      <c r="J6" s="56">
        <v>0</v>
      </c>
      <c r="K6" s="56">
        <v>0</v>
      </c>
      <c r="L6" s="51">
        <v>5</v>
      </c>
      <c r="M6" s="59">
        <v>0</v>
      </c>
      <c r="N6" s="51">
        <v>10</v>
      </c>
      <c r="O6" s="47">
        <v>10</v>
      </c>
      <c r="P6" s="14">
        <v>10</v>
      </c>
      <c r="Q6" s="78">
        <v>1</v>
      </c>
      <c r="R6" s="78">
        <v>4</v>
      </c>
      <c r="S6" s="78">
        <v>5</v>
      </c>
      <c r="T6" s="78">
        <v>5</v>
      </c>
      <c r="U6" s="78">
        <v>5</v>
      </c>
      <c r="V6" s="78">
        <v>5</v>
      </c>
      <c r="W6" s="14">
        <v>0</v>
      </c>
      <c r="X6" s="90">
        <v>0</v>
      </c>
      <c r="Y6" s="73">
        <v>0</v>
      </c>
      <c r="Z6" s="73">
        <v>0</v>
      </c>
      <c r="AA6" s="73">
        <v>0</v>
      </c>
      <c r="AB6" s="14">
        <v>2</v>
      </c>
      <c r="AC6" s="90">
        <v>8</v>
      </c>
      <c r="AD6" s="73">
        <v>4</v>
      </c>
      <c r="AE6" s="73">
        <v>4</v>
      </c>
      <c r="AF6" s="115">
        <v>2</v>
      </c>
      <c r="AG6" s="113">
        <v>3</v>
      </c>
      <c r="AH6" s="73">
        <v>1</v>
      </c>
      <c r="AI6" s="73">
        <v>1</v>
      </c>
      <c r="AJ6" s="14">
        <v>1</v>
      </c>
      <c r="AK6" s="90">
        <v>2</v>
      </c>
      <c r="AL6" s="73">
        <v>2</v>
      </c>
      <c r="AM6" s="113">
        <v>2</v>
      </c>
      <c r="AN6" s="73">
        <v>1</v>
      </c>
      <c r="AO6" s="72">
        <v>1</v>
      </c>
      <c r="AP6" s="14">
        <v>0</v>
      </c>
      <c r="AQ6" s="14">
        <v>2</v>
      </c>
      <c r="AR6" s="14">
        <v>0</v>
      </c>
      <c r="AS6" s="14">
        <v>0</v>
      </c>
      <c r="AT6" s="14">
        <v>1</v>
      </c>
      <c r="AU6" s="14">
        <v>2</v>
      </c>
      <c r="AV6" s="14">
        <v>2</v>
      </c>
      <c r="AW6" s="14">
        <v>0</v>
      </c>
      <c r="AX6" s="14">
        <v>3</v>
      </c>
      <c r="AY6" s="14">
        <v>2</v>
      </c>
      <c r="AZ6" s="14">
        <v>0</v>
      </c>
      <c r="BA6" s="14">
        <v>0</v>
      </c>
      <c r="BB6" s="14">
        <v>0</v>
      </c>
      <c r="BC6" s="14">
        <v>5</v>
      </c>
      <c r="BD6" s="14">
        <v>2</v>
      </c>
      <c r="BE6" s="14">
        <v>0</v>
      </c>
      <c r="BF6" s="14">
        <v>0</v>
      </c>
      <c r="BG6" s="14">
        <v>0</v>
      </c>
      <c r="BH6" s="14">
        <v>5</v>
      </c>
      <c r="BI6" s="14">
        <v>2</v>
      </c>
      <c r="BJ6" s="14">
        <v>3</v>
      </c>
      <c r="BK6" s="14">
        <v>4</v>
      </c>
      <c r="BL6" s="14">
        <v>5</v>
      </c>
      <c r="BM6" s="14">
        <v>4</v>
      </c>
      <c r="BN6" s="14">
        <v>4</v>
      </c>
      <c r="BO6" s="14">
        <v>3</v>
      </c>
      <c r="BP6" s="14">
        <v>0</v>
      </c>
      <c r="BQ6" s="14">
        <v>3</v>
      </c>
      <c r="BR6" s="14">
        <v>0</v>
      </c>
      <c r="BS6" s="14">
        <v>0</v>
      </c>
      <c r="BT6" s="14">
        <v>0</v>
      </c>
      <c r="BU6" s="14">
        <v>0</v>
      </c>
      <c r="BV6" s="14">
        <v>0</v>
      </c>
      <c r="BW6" s="14">
        <v>0</v>
      </c>
      <c r="BX6" s="14">
        <v>1</v>
      </c>
      <c r="BY6" s="14">
        <v>3</v>
      </c>
      <c r="BZ6" s="14">
        <v>4</v>
      </c>
      <c r="CA6" s="14">
        <v>5</v>
      </c>
      <c r="CB6" s="14">
        <v>4</v>
      </c>
      <c r="CC6" s="14">
        <v>4</v>
      </c>
      <c r="CD6" s="14">
        <v>3</v>
      </c>
      <c r="CE6" s="14">
        <v>3</v>
      </c>
      <c r="CF6" s="14">
        <v>3</v>
      </c>
      <c r="CG6" s="14">
        <v>3</v>
      </c>
      <c r="CH6" s="14">
        <v>3</v>
      </c>
      <c r="CI6" s="14">
        <v>3</v>
      </c>
      <c r="CJ6" s="14">
        <v>3</v>
      </c>
      <c r="CK6" s="14">
        <v>3</v>
      </c>
      <c r="CL6" s="50">
        <v>1</v>
      </c>
      <c r="CM6" s="95">
        <v>0.5</v>
      </c>
      <c r="CN6" s="2">
        <v>1</v>
      </c>
    </row>
    <row r="7" spans="1:92" s="17" customFormat="1" ht="26.25" customHeight="1" x14ac:dyDescent="0.25">
      <c r="A7" s="15"/>
      <c r="B7" s="15"/>
      <c r="C7" s="15"/>
      <c r="D7" s="125"/>
      <c r="E7" s="16"/>
      <c r="F7" s="16"/>
      <c r="G7" s="16"/>
      <c r="H7" s="6">
        <f>SUM(I7:CL7)</f>
        <v>57</v>
      </c>
      <c r="I7" s="57">
        <v>1</v>
      </c>
      <c r="J7" s="57">
        <v>0</v>
      </c>
      <c r="K7" s="57">
        <v>0</v>
      </c>
      <c r="L7" s="54">
        <v>1</v>
      </c>
      <c r="M7" s="54">
        <v>0</v>
      </c>
      <c r="N7" s="54">
        <v>1</v>
      </c>
      <c r="O7" s="19">
        <v>1</v>
      </c>
      <c r="P7" s="54">
        <v>1</v>
      </c>
      <c r="Q7" s="58">
        <v>1</v>
      </c>
      <c r="R7" s="58">
        <v>1</v>
      </c>
      <c r="S7" s="58">
        <v>1</v>
      </c>
      <c r="T7" s="69">
        <v>1</v>
      </c>
      <c r="U7" s="69">
        <v>1</v>
      </c>
      <c r="V7" s="69">
        <v>1</v>
      </c>
      <c r="W7" s="54">
        <v>0</v>
      </c>
      <c r="X7" s="68">
        <v>0</v>
      </c>
      <c r="Y7" s="53">
        <v>0</v>
      </c>
      <c r="Z7" s="53">
        <v>0</v>
      </c>
      <c r="AA7" s="53">
        <v>0</v>
      </c>
      <c r="AB7" s="54">
        <v>1</v>
      </c>
      <c r="AC7" s="68">
        <v>1</v>
      </c>
      <c r="AD7" s="53">
        <v>1</v>
      </c>
      <c r="AE7" s="53">
        <v>1</v>
      </c>
      <c r="AF7" s="53">
        <v>1</v>
      </c>
      <c r="AG7" s="53">
        <v>1</v>
      </c>
      <c r="AH7" s="53">
        <v>1</v>
      </c>
      <c r="AI7" s="53">
        <v>1</v>
      </c>
      <c r="AJ7" s="54">
        <v>1</v>
      </c>
      <c r="AK7" s="68">
        <v>1</v>
      </c>
      <c r="AL7" s="53">
        <v>1</v>
      </c>
      <c r="AM7" s="53">
        <v>1</v>
      </c>
      <c r="AN7" s="21">
        <v>1</v>
      </c>
      <c r="AO7" s="55">
        <v>1</v>
      </c>
      <c r="AP7" s="54">
        <v>0</v>
      </c>
      <c r="AQ7" s="54">
        <v>1</v>
      </c>
      <c r="AR7" s="54">
        <v>0</v>
      </c>
      <c r="AS7" s="54">
        <v>0</v>
      </c>
      <c r="AT7" s="54">
        <v>1</v>
      </c>
      <c r="AU7" s="54">
        <v>1</v>
      </c>
      <c r="AV7" s="54">
        <v>1</v>
      </c>
      <c r="AW7" s="54">
        <v>0</v>
      </c>
      <c r="AX7" s="54">
        <v>1</v>
      </c>
      <c r="AY7" s="54">
        <v>1</v>
      </c>
      <c r="AZ7" s="54">
        <v>0</v>
      </c>
      <c r="BA7" s="54">
        <v>0</v>
      </c>
      <c r="BB7" s="54">
        <v>0</v>
      </c>
      <c r="BC7" s="54">
        <v>1</v>
      </c>
      <c r="BD7" s="54">
        <v>1</v>
      </c>
      <c r="BE7" s="54">
        <v>0</v>
      </c>
      <c r="BF7" s="54">
        <v>0</v>
      </c>
      <c r="BG7" s="54">
        <v>0</v>
      </c>
      <c r="BH7" s="54">
        <v>1</v>
      </c>
      <c r="BI7" s="54">
        <v>1</v>
      </c>
      <c r="BJ7" s="54">
        <v>1</v>
      </c>
      <c r="BK7" s="54">
        <v>1</v>
      </c>
      <c r="BL7" s="54">
        <v>1</v>
      </c>
      <c r="BM7" s="54">
        <v>1</v>
      </c>
      <c r="BN7" s="54">
        <v>1</v>
      </c>
      <c r="BO7" s="54">
        <v>1</v>
      </c>
      <c r="BP7" s="54">
        <v>0</v>
      </c>
      <c r="BQ7" s="54">
        <v>1</v>
      </c>
      <c r="BR7" s="54">
        <v>0</v>
      </c>
      <c r="BS7" s="54">
        <v>0</v>
      </c>
      <c r="BT7" s="54">
        <v>0</v>
      </c>
      <c r="BU7" s="54">
        <v>0</v>
      </c>
      <c r="BV7" s="54">
        <v>0</v>
      </c>
      <c r="BW7" s="54">
        <v>0</v>
      </c>
      <c r="BX7" s="54">
        <v>1</v>
      </c>
      <c r="BY7" s="54">
        <v>1</v>
      </c>
      <c r="BZ7" s="54">
        <v>1</v>
      </c>
      <c r="CA7" s="54">
        <v>1</v>
      </c>
      <c r="CB7" s="54">
        <v>1</v>
      </c>
      <c r="CC7" s="54">
        <v>1</v>
      </c>
      <c r="CD7" s="54">
        <v>1</v>
      </c>
      <c r="CE7" s="54">
        <v>1</v>
      </c>
      <c r="CF7" s="54">
        <v>1</v>
      </c>
      <c r="CG7" s="54">
        <v>1</v>
      </c>
      <c r="CH7" s="54">
        <v>1</v>
      </c>
      <c r="CI7" s="54">
        <v>1</v>
      </c>
      <c r="CJ7" s="54">
        <v>1</v>
      </c>
      <c r="CK7" s="46">
        <v>1</v>
      </c>
      <c r="CL7" s="46">
        <v>1</v>
      </c>
      <c r="CM7" s="17">
        <v>1</v>
      </c>
      <c r="CN7" s="17">
        <v>1</v>
      </c>
    </row>
    <row r="8" spans="1:92" ht="26.25" customHeight="1" x14ac:dyDescent="0.25">
      <c r="A8" s="3"/>
      <c r="B8" s="3"/>
      <c r="C8" s="3"/>
      <c r="D8" s="125"/>
      <c r="E8" s="16"/>
      <c r="F8" s="16"/>
      <c r="G8" s="6"/>
      <c r="H8" s="6"/>
      <c r="I8" s="10"/>
      <c r="J8" s="10"/>
      <c r="K8" s="10"/>
      <c r="L8" s="7"/>
      <c r="M8" s="7"/>
      <c r="N8" s="7"/>
      <c r="O8" s="47"/>
      <c r="P8" s="7"/>
      <c r="Q8" s="143">
        <f>SUM(Q6:V6)</f>
        <v>25</v>
      </c>
      <c r="R8" s="169"/>
      <c r="S8" s="169"/>
      <c r="T8" s="169"/>
      <c r="U8" s="169"/>
      <c r="V8" s="169"/>
      <c r="W8" s="177">
        <f>SUM(W6:AA6)</f>
        <v>0</v>
      </c>
      <c r="X8" s="178"/>
      <c r="Y8" s="178"/>
      <c r="Z8" s="178"/>
      <c r="AA8" s="178"/>
      <c r="AB8" s="177">
        <f>SUM(AB6:AI6)</f>
        <v>25</v>
      </c>
      <c r="AC8" s="178"/>
      <c r="AD8" s="178"/>
      <c r="AE8" s="178"/>
      <c r="AF8" s="178"/>
      <c r="AG8" s="178"/>
      <c r="AH8" s="178"/>
      <c r="AI8" s="178"/>
      <c r="AJ8" s="177">
        <f>SUM(AJ6:AO6)</f>
        <v>9</v>
      </c>
      <c r="AK8" s="178"/>
      <c r="AL8" s="178"/>
      <c r="AM8" s="178"/>
      <c r="AN8" s="178"/>
      <c r="AO8" s="182"/>
      <c r="AP8" s="177">
        <f>SUM(AP6:AR6)</f>
        <v>2</v>
      </c>
      <c r="AQ8" s="178"/>
      <c r="AR8" s="178"/>
      <c r="AS8" s="96"/>
      <c r="AT8" s="177">
        <f>SUM(AT6:AV6)</f>
        <v>5</v>
      </c>
      <c r="AU8" s="178"/>
      <c r="AV8" s="178"/>
      <c r="AW8" s="177">
        <f>SUM(AW6:BH6)</f>
        <v>17</v>
      </c>
      <c r="AX8" s="178"/>
      <c r="AY8" s="178"/>
      <c r="AZ8" s="178"/>
      <c r="BA8" s="178"/>
      <c r="BB8" s="178"/>
      <c r="BC8" s="178"/>
      <c r="BD8" s="178"/>
      <c r="BE8" s="178"/>
      <c r="BF8" s="178"/>
      <c r="BG8" s="178"/>
      <c r="BH8" s="178"/>
      <c r="BI8" s="177">
        <f>SUM(BI6:BQ6)</f>
        <v>28</v>
      </c>
      <c r="BJ8" s="178"/>
      <c r="BK8" s="178"/>
      <c r="BL8" s="178"/>
      <c r="BM8" s="178"/>
      <c r="BN8" s="178"/>
      <c r="BO8" s="178"/>
      <c r="BP8" s="178"/>
      <c r="BQ8" s="178"/>
      <c r="BR8" s="177">
        <f>SUM(BR6:BW6)</f>
        <v>0</v>
      </c>
      <c r="BS8" s="178"/>
      <c r="BT8" s="178"/>
      <c r="BU8" s="178"/>
      <c r="BV8" s="178"/>
      <c r="BW8" s="178"/>
      <c r="BX8" s="177">
        <f>SUM(BX6:CK6)</f>
        <v>45</v>
      </c>
      <c r="BY8" s="178"/>
      <c r="BZ8" s="178"/>
      <c r="CA8" s="178"/>
      <c r="CB8" s="178"/>
      <c r="CC8" s="178"/>
      <c r="CD8" s="178"/>
      <c r="CE8" s="178"/>
      <c r="CF8" s="178"/>
      <c r="CG8" s="178"/>
      <c r="CH8" s="178"/>
      <c r="CI8" s="178"/>
      <c r="CJ8" s="178"/>
      <c r="CK8" s="178"/>
      <c r="CL8" s="2">
        <f>CL6</f>
        <v>1</v>
      </c>
    </row>
    <row r="9" spans="1:92" ht="15" customHeight="1" x14ac:dyDescent="0.25">
      <c r="A9" s="109" t="s">
        <v>151</v>
      </c>
      <c r="B9" s="109"/>
      <c r="C9" s="109"/>
      <c r="D9" s="126">
        <f t="shared" ref="D9:D32" si="0">H9/$H$6*20+CN9*$CN$6</f>
        <v>16.491752577319588</v>
      </c>
      <c r="E9" s="18">
        <f t="shared" ref="E9:E28" si="1">G9/$H$7*20+CN9*$CN$7</f>
        <v>17.277192982456139</v>
      </c>
      <c r="F9" s="18"/>
      <c r="G9" s="13">
        <f t="shared" ref="G9" si="2">H65</f>
        <v>49.239999999999995</v>
      </c>
      <c r="H9" s="13">
        <f t="shared" ref="H9:H32" si="3">H36</f>
        <v>159.97</v>
      </c>
      <c r="I9" s="103">
        <v>1</v>
      </c>
      <c r="J9" s="7">
        <v>99</v>
      </c>
      <c r="K9" s="7">
        <v>99</v>
      </c>
      <c r="L9" s="7"/>
      <c r="M9" s="7">
        <v>99</v>
      </c>
      <c r="N9" s="7">
        <v>1</v>
      </c>
      <c r="O9" s="47">
        <v>0.5</v>
      </c>
      <c r="P9" s="7"/>
      <c r="Q9" s="65">
        <v>0.5</v>
      </c>
      <c r="R9" s="65">
        <v>1</v>
      </c>
      <c r="S9" s="65">
        <v>1</v>
      </c>
      <c r="T9" s="14">
        <v>1</v>
      </c>
      <c r="U9" s="14">
        <v>1</v>
      </c>
      <c r="V9" s="14">
        <v>1</v>
      </c>
      <c r="W9" s="7">
        <v>99</v>
      </c>
      <c r="X9" s="65">
        <v>99</v>
      </c>
      <c r="Y9" s="8">
        <v>99</v>
      </c>
      <c r="Z9" s="52">
        <v>99</v>
      </c>
      <c r="AA9" s="8">
        <v>99</v>
      </c>
      <c r="AB9" s="7">
        <v>1</v>
      </c>
      <c r="AC9" s="61">
        <v>1</v>
      </c>
      <c r="AD9" s="8">
        <v>1</v>
      </c>
      <c r="AE9" s="70">
        <v>1</v>
      </c>
      <c r="AF9" s="116">
        <v>1</v>
      </c>
      <c r="AG9" s="111">
        <v>1</v>
      </c>
      <c r="AH9" s="63">
        <v>1</v>
      </c>
      <c r="AI9" s="8">
        <v>1</v>
      </c>
      <c r="AJ9" s="12">
        <v>1</v>
      </c>
      <c r="AK9" s="61">
        <v>1</v>
      </c>
      <c r="AL9" s="11">
        <v>1</v>
      </c>
      <c r="AM9" s="111">
        <v>0.5</v>
      </c>
      <c r="AN9" s="22">
        <v>1</v>
      </c>
      <c r="AO9" s="52">
        <v>1</v>
      </c>
      <c r="AP9" s="120">
        <v>99</v>
      </c>
      <c r="AQ9" s="76">
        <v>1.25</v>
      </c>
      <c r="AR9" s="120">
        <v>99</v>
      </c>
      <c r="AS9" s="7">
        <v>99</v>
      </c>
      <c r="AT9" s="92">
        <v>1</v>
      </c>
      <c r="AU9" s="94">
        <v>1</v>
      </c>
      <c r="AV9" s="92">
        <v>1</v>
      </c>
      <c r="AW9" s="120">
        <v>99</v>
      </c>
      <c r="AX9" s="103">
        <v>0.99</v>
      </c>
      <c r="AY9" s="103">
        <v>1</v>
      </c>
      <c r="AZ9" s="120">
        <v>99</v>
      </c>
      <c r="BA9" s="120">
        <v>99</v>
      </c>
      <c r="BB9" s="120">
        <v>99</v>
      </c>
      <c r="BC9" s="103">
        <v>1</v>
      </c>
      <c r="BD9" s="103">
        <v>1</v>
      </c>
      <c r="BE9" s="120">
        <v>99</v>
      </c>
      <c r="BF9" s="120">
        <v>99</v>
      </c>
      <c r="BG9" s="120">
        <v>99</v>
      </c>
      <c r="BH9" s="103">
        <v>1</v>
      </c>
      <c r="BI9" s="103">
        <v>0.5</v>
      </c>
      <c r="BJ9" s="103">
        <v>1</v>
      </c>
      <c r="BK9" s="103">
        <v>1</v>
      </c>
      <c r="BL9" s="103">
        <v>1</v>
      </c>
      <c r="BM9" s="103">
        <v>1</v>
      </c>
      <c r="BN9" s="103">
        <v>1</v>
      </c>
      <c r="BO9" s="103">
        <v>1</v>
      </c>
      <c r="BP9" s="103"/>
      <c r="BQ9" s="103">
        <v>1</v>
      </c>
      <c r="BR9" s="103"/>
      <c r="BS9" s="103"/>
      <c r="BT9" s="103"/>
      <c r="BU9" s="103"/>
      <c r="BV9" s="103"/>
      <c r="BW9" s="103"/>
      <c r="BX9" s="45">
        <v>1</v>
      </c>
      <c r="BY9" s="76">
        <v>1</v>
      </c>
      <c r="BZ9" s="76">
        <v>1</v>
      </c>
      <c r="CA9" s="76">
        <v>1</v>
      </c>
      <c r="CB9" s="76">
        <v>1</v>
      </c>
      <c r="CC9" s="100">
        <v>1</v>
      </c>
      <c r="CD9" s="103">
        <v>0</v>
      </c>
      <c r="CE9" s="103">
        <v>1</v>
      </c>
      <c r="CF9" s="130">
        <v>1</v>
      </c>
      <c r="CG9" s="103">
        <v>0</v>
      </c>
      <c r="CH9" s="103">
        <v>0</v>
      </c>
      <c r="CI9" s="103">
        <v>0</v>
      </c>
      <c r="CJ9" s="76">
        <v>1</v>
      </c>
      <c r="CK9" s="45">
        <v>1</v>
      </c>
      <c r="CL9" s="5">
        <v>1</v>
      </c>
      <c r="CM9" s="95">
        <v>0</v>
      </c>
      <c r="CN9" s="2">
        <v>0</v>
      </c>
    </row>
    <row r="10" spans="1:92" ht="15" customHeight="1" x14ac:dyDescent="0.25">
      <c r="A10" s="4" t="s">
        <v>152</v>
      </c>
      <c r="B10" s="4"/>
      <c r="C10" s="4"/>
      <c r="D10" s="126">
        <f t="shared" si="0"/>
        <v>15.138659793814433</v>
      </c>
      <c r="E10" s="18">
        <f t="shared" si="1"/>
        <v>15.084210526315786</v>
      </c>
      <c r="F10" s="18"/>
      <c r="G10" s="13">
        <f t="shared" ref="G10:G32" si="4">H66</f>
        <v>42.989999999999995</v>
      </c>
      <c r="H10" s="13">
        <f t="shared" si="3"/>
        <v>146.845</v>
      </c>
      <c r="I10" s="103">
        <v>1</v>
      </c>
      <c r="J10" s="83">
        <v>99</v>
      </c>
      <c r="K10" s="83">
        <v>99</v>
      </c>
      <c r="L10" s="83">
        <v>1</v>
      </c>
      <c r="M10" s="83">
        <v>99</v>
      </c>
      <c r="N10" s="83">
        <v>1</v>
      </c>
      <c r="O10" s="84">
        <v>1</v>
      </c>
      <c r="P10" s="83">
        <v>0.25</v>
      </c>
      <c r="Q10" s="83">
        <v>0.5</v>
      </c>
      <c r="R10" s="83">
        <v>0.5</v>
      </c>
      <c r="S10" s="83">
        <v>1</v>
      </c>
      <c r="T10" s="83">
        <v>1</v>
      </c>
      <c r="U10" s="83">
        <v>1</v>
      </c>
      <c r="V10" s="83">
        <v>1</v>
      </c>
      <c r="W10" s="83">
        <v>99</v>
      </c>
      <c r="X10" s="85">
        <v>99</v>
      </c>
      <c r="Y10" s="86">
        <v>99</v>
      </c>
      <c r="Z10" s="86">
        <v>99</v>
      </c>
      <c r="AA10" s="86">
        <v>99</v>
      </c>
      <c r="AB10" s="83">
        <v>0.875</v>
      </c>
      <c r="AC10" s="85">
        <v>1</v>
      </c>
      <c r="AD10" s="86">
        <v>1</v>
      </c>
      <c r="AE10" s="116">
        <v>0.75</v>
      </c>
      <c r="AF10" s="86">
        <v>0.875</v>
      </c>
      <c r="AG10" s="86">
        <v>0</v>
      </c>
      <c r="AH10" s="86">
        <v>1</v>
      </c>
      <c r="AI10" s="111">
        <v>0.75</v>
      </c>
      <c r="AJ10" s="83">
        <v>0.875</v>
      </c>
      <c r="AK10" s="85">
        <v>1</v>
      </c>
      <c r="AL10" s="86">
        <v>1</v>
      </c>
      <c r="AM10" s="86">
        <v>0.875</v>
      </c>
      <c r="AN10" s="86">
        <v>1</v>
      </c>
      <c r="AO10" s="86">
        <v>0.75</v>
      </c>
      <c r="AP10" s="83">
        <v>99</v>
      </c>
      <c r="AQ10" s="83">
        <v>1</v>
      </c>
      <c r="AR10" s="83">
        <v>99</v>
      </c>
      <c r="AS10" s="83">
        <v>99</v>
      </c>
      <c r="AT10" s="83">
        <v>1</v>
      </c>
      <c r="AU10" s="83">
        <v>1</v>
      </c>
      <c r="AV10" s="83">
        <v>1</v>
      </c>
      <c r="AW10" s="83">
        <v>99</v>
      </c>
      <c r="AX10" s="83">
        <v>0.99</v>
      </c>
      <c r="AY10" s="83">
        <v>1.25</v>
      </c>
      <c r="AZ10" s="83">
        <v>99</v>
      </c>
      <c r="BA10" s="83">
        <v>99</v>
      </c>
      <c r="BB10" s="83">
        <v>99</v>
      </c>
      <c r="BC10" s="83">
        <v>0.75</v>
      </c>
      <c r="BD10" s="83">
        <v>1.25</v>
      </c>
      <c r="BE10" s="83">
        <v>99</v>
      </c>
      <c r="BF10" s="83">
        <v>99</v>
      </c>
      <c r="BG10" s="83">
        <v>99</v>
      </c>
      <c r="BH10" s="83">
        <v>0.75</v>
      </c>
      <c r="BI10" s="83">
        <v>0.25</v>
      </c>
      <c r="BJ10" s="83">
        <v>0.5</v>
      </c>
      <c r="BK10" s="83">
        <v>1</v>
      </c>
      <c r="BL10" s="83">
        <v>1</v>
      </c>
      <c r="BM10" s="83">
        <v>1</v>
      </c>
      <c r="BN10" s="103">
        <v>1</v>
      </c>
      <c r="BO10" s="83">
        <v>1</v>
      </c>
      <c r="BP10" s="83"/>
      <c r="BQ10" s="83">
        <v>1</v>
      </c>
      <c r="BR10" s="83"/>
      <c r="BS10" s="83"/>
      <c r="BT10" s="83"/>
      <c r="BU10" s="83"/>
      <c r="BV10" s="83"/>
      <c r="BW10" s="103"/>
      <c r="BX10" s="83">
        <v>1</v>
      </c>
      <c r="BY10" s="83">
        <v>0</v>
      </c>
      <c r="BZ10" s="83">
        <v>1</v>
      </c>
      <c r="CA10" s="83">
        <v>0.75</v>
      </c>
      <c r="CB10" s="83">
        <v>0.75</v>
      </c>
      <c r="CC10" s="100">
        <v>0.75</v>
      </c>
      <c r="CD10" s="83">
        <v>0</v>
      </c>
      <c r="CE10" s="83">
        <v>0</v>
      </c>
      <c r="CF10" s="83">
        <v>1</v>
      </c>
      <c r="CG10" s="83">
        <v>0</v>
      </c>
      <c r="CH10" s="83">
        <v>0</v>
      </c>
      <c r="CI10" s="83">
        <v>0</v>
      </c>
      <c r="CJ10" s="83">
        <v>0</v>
      </c>
      <c r="CK10" s="83">
        <v>0</v>
      </c>
      <c r="CL10" s="65">
        <v>1</v>
      </c>
      <c r="CM10" s="95">
        <v>0</v>
      </c>
      <c r="CN10" s="2">
        <v>0</v>
      </c>
    </row>
    <row r="11" spans="1:92" ht="15" customHeight="1" x14ac:dyDescent="0.25">
      <c r="A11" s="109" t="s">
        <v>153</v>
      </c>
      <c r="B11" s="109"/>
      <c r="C11" s="109"/>
      <c r="D11" s="126">
        <f t="shared" si="0"/>
        <v>10.025773195876289</v>
      </c>
      <c r="E11" s="18">
        <f t="shared" si="1"/>
        <v>10.701754385964913</v>
      </c>
      <c r="F11" s="18"/>
      <c r="G11" s="13">
        <f t="shared" si="4"/>
        <v>30.5</v>
      </c>
      <c r="H11" s="13">
        <f t="shared" si="3"/>
        <v>97.25</v>
      </c>
      <c r="I11" s="103">
        <v>1</v>
      </c>
      <c r="J11" s="65">
        <v>99</v>
      </c>
      <c r="K11" s="65">
        <v>99</v>
      </c>
      <c r="L11" s="7"/>
      <c r="M11" s="65">
        <v>99</v>
      </c>
      <c r="N11" s="7">
        <v>1</v>
      </c>
      <c r="O11" s="47">
        <v>1</v>
      </c>
      <c r="P11" s="7"/>
      <c r="Q11" s="65">
        <v>1</v>
      </c>
      <c r="R11" s="65">
        <v>0</v>
      </c>
      <c r="S11" s="65">
        <v>0</v>
      </c>
      <c r="T11" s="65">
        <v>0.5</v>
      </c>
      <c r="U11" s="65">
        <v>0.125</v>
      </c>
      <c r="V11" s="65">
        <v>0.5</v>
      </c>
      <c r="W11" s="7">
        <v>99</v>
      </c>
      <c r="X11" s="61">
        <v>99</v>
      </c>
      <c r="Y11" s="70">
        <v>99</v>
      </c>
      <c r="Z11" s="52">
        <v>99</v>
      </c>
      <c r="AA11" s="8">
        <v>99</v>
      </c>
      <c r="AB11" s="7">
        <v>1</v>
      </c>
      <c r="AC11" s="81">
        <v>0.75</v>
      </c>
      <c r="AD11" s="70">
        <v>1</v>
      </c>
      <c r="AE11" s="70">
        <v>0</v>
      </c>
      <c r="AF11" s="116">
        <v>1</v>
      </c>
      <c r="AG11" s="111">
        <v>0</v>
      </c>
      <c r="AH11" s="86">
        <v>1</v>
      </c>
      <c r="AI11" s="116">
        <v>0.75</v>
      </c>
      <c r="AJ11" s="12">
        <v>0.875</v>
      </c>
      <c r="AK11" s="61">
        <v>1</v>
      </c>
      <c r="AL11" s="11">
        <v>1</v>
      </c>
      <c r="AM11" s="111">
        <v>0</v>
      </c>
      <c r="AN11" s="22">
        <v>1</v>
      </c>
      <c r="AO11" s="52">
        <v>0.75</v>
      </c>
      <c r="AP11" s="120">
        <v>99</v>
      </c>
      <c r="AQ11" s="76">
        <v>1</v>
      </c>
      <c r="AR11" s="120">
        <v>99</v>
      </c>
      <c r="AS11" s="65">
        <v>99</v>
      </c>
      <c r="AT11" s="92">
        <v>1</v>
      </c>
      <c r="AU11" s="94">
        <v>1</v>
      </c>
      <c r="AV11" s="92">
        <v>1</v>
      </c>
      <c r="AW11" s="120">
        <v>99</v>
      </c>
      <c r="AX11" s="103">
        <v>0.5</v>
      </c>
      <c r="AY11" s="103">
        <v>1</v>
      </c>
      <c r="AZ11" s="120">
        <v>99</v>
      </c>
      <c r="BA11" s="120">
        <v>99</v>
      </c>
      <c r="BB11" s="120">
        <v>99</v>
      </c>
      <c r="BC11" s="103">
        <v>1</v>
      </c>
      <c r="BD11" s="103">
        <v>1</v>
      </c>
      <c r="BE11" s="120">
        <v>99</v>
      </c>
      <c r="BF11" s="120">
        <v>99</v>
      </c>
      <c r="BG11" s="120">
        <v>99</v>
      </c>
      <c r="BH11" s="103">
        <v>0.75</v>
      </c>
      <c r="BI11" s="103">
        <v>1</v>
      </c>
      <c r="BJ11" s="103">
        <v>0</v>
      </c>
      <c r="BK11" s="103">
        <v>1</v>
      </c>
      <c r="BL11" s="103">
        <v>1</v>
      </c>
      <c r="BM11" s="103">
        <v>1</v>
      </c>
      <c r="BN11" s="103">
        <v>1</v>
      </c>
      <c r="BO11" s="103">
        <v>1</v>
      </c>
      <c r="BP11" s="103"/>
      <c r="BQ11" s="103">
        <v>0</v>
      </c>
      <c r="BR11" s="103"/>
      <c r="BS11" s="103"/>
      <c r="BT11" s="103"/>
      <c r="BU11" s="103"/>
      <c r="BV11" s="103"/>
      <c r="BW11" s="103"/>
      <c r="BX11" s="45">
        <v>0</v>
      </c>
      <c r="BY11" s="76">
        <v>1</v>
      </c>
      <c r="BZ11" s="76">
        <v>0</v>
      </c>
      <c r="CA11" s="76">
        <v>0</v>
      </c>
      <c r="CB11" s="76">
        <v>0</v>
      </c>
      <c r="CC11" s="100">
        <v>0</v>
      </c>
      <c r="CD11" s="103">
        <v>0</v>
      </c>
      <c r="CE11" s="103">
        <v>0</v>
      </c>
      <c r="CF11" s="130">
        <v>0</v>
      </c>
      <c r="CG11" s="103">
        <v>0</v>
      </c>
      <c r="CH11" s="103">
        <v>0</v>
      </c>
      <c r="CI11" s="103">
        <v>0</v>
      </c>
      <c r="CJ11" s="76">
        <v>0</v>
      </c>
      <c r="CK11" s="65">
        <v>0</v>
      </c>
      <c r="CL11" s="65"/>
      <c r="CM11" s="95">
        <v>0</v>
      </c>
      <c r="CN11" s="2">
        <v>0</v>
      </c>
    </row>
    <row r="12" spans="1:92" ht="15" customHeight="1" x14ac:dyDescent="0.25">
      <c r="A12" s="4" t="s">
        <v>154</v>
      </c>
      <c r="B12" s="4"/>
      <c r="C12" s="4"/>
      <c r="D12" s="126">
        <f t="shared" si="0"/>
        <v>13.038144329896909</v>
      </c>
      <c r="E12" s="18">
        <f t="shared" si="1"/>
        <v>13.59298245614035</v>
      </c>
      <c r="F12" s="18"/>
      <c r="G12" s="13">
        <f t="shared" si="4"/>
        <v>38.739999999999995</v>
      </c>
      <c r="H12" s="13">
        <f t="shared" si="3"/>
        <v>126.47</v>
      </c>
      <c r="I12" s="103">
        <v>1</v>
      </c>
      <c r="J12" s="65">
        <v>99</v>
      </c>
      <c r="K12" s="65">
        <v>99</v>
      </c>
      <c r="L12" s="7"/>
      <c r="M12" s="65">
        <v>99</v>
      </c>
      <c r="N12" s="7">
        <v>1</v>
      </c>
      <c r="O12" s="49">
        <v>1</v>
      </c>
      <c r="P12" s="128">
        <v>0.25</v>
      </c>
      <c r="Q12" s="66">
        <v>1</v>
      </c>
      <c r="R12" s="66">
        <v>0.5</v>
      </c>
      <c r="S12" s="65">
        <v>0</v>
      </c>
      <c r="T12" s="65">
        <v>0</v>
      </c>
      <c r="U12" s="65">
        <v>0.5</v>
      </c>
      <c r="V12" s="65">
        <v>1</v>
      </c>
      <c r="W12" s="7">
        <v>99</v>
      </c>
      <c r="X12" s="61">
        <v>99</v>
      </c>
      <c r="Y12" s="8">
        <v>99</v>
      </c>
      <c r="Z12" s="52">
        <v>99</v>
      </c>
      <c r="AA12" s="8">
        <v>99</v>
      </c>
      <c r="AB12" s="76">
        <v>1</v>
      </c>
      <c r="AC12" s="81">
        <v>1</v>
      </c>
      <c r="AD12" s="8">
        <v>1</v>
      </c>
      <c r="AE12" s="70">
        <v>0.5</v>
      </c>
      <c r="AF12" s="116">
        <v>1</v>
      </c>
      <c r="AG12" s="111">
        <v>0.5</v>
      </c>
      <c r="AH12" s="63">
        <v>1</v>
      </c>
      <c r="AI12" s="8">
        <v>1</v>
      </c>
      <c r="AJ12" s="76">
        <v>0.75</v>
      </c>
      <c r="AK12" s="61">
        <v>1</v>
      </c>
      <c r="AL12" s="11">
        <v>1</v>
      </c>
      <c r="AM12" s="111">
        <v>1</v>
      </c>
      <c r="AN12" s="22">
        <v>1</v>
      </c>
      <c r="AO12" s="52">
        <v>1</v>
      </c>
      <c r="AP12" s="120">
        <v>99</v>
      </c>
      <c r="AQ12" s="76">
        <v>1</v>
      </c>
      <c r="AR12" s="120">
        <v>99</v>
      </c>
      <c r="AS12" s="65">
        <v>99</v>
      </c>
      <c r="AT12" s="92">
        <v>1</v>
      </c>
      <c r="AU12" s="94">
        <v>1</v>
      </c>
      <c r="AV12" s="92">
        <v>1</v>
      </c>
      <c r="AW12" s="120">
        <v>99</v>
      </c>
      <c r="AX12" s="103">
        <v>0.99</v>
      </c>
      <c r="AY12" s="103">
        <v>1</v>
      </c>
      <c r="AZ12" s="120">
        <v>99</v>
      </c>
      <c r="BA12" s="120">
        <v>99</v>
      </c>
      <c r="BB12" s="120">
        <v>99</v>
      </c>
      <c r="BC12" s="103">
        <v>1</v>
      </c>
      <c r="BD12" s="103">
        <v>1</v>
      </c>
      <c r="BE12" s="120">
        <v>99</v>
      </c>
      <c r="BF12" s="120">
        <v>99</v>
      </c>
      <c r="BG12" s="120">
        <v>99</v>
      </c>
      <c r="BH12" s="103">
        <v>1</v>
      </c>
      <c r="BI12" s="103">
        <v>0.5</v>
      </c>
      <c r="BJ12" s="103">
        <v>0</v>
      </c>
      <c r="BK12" s="103">
        <v>0.5</v>
      </c>
      <c r="BL12" s="103">
        <v>0.5</v>
      </c>
      <c r="BM12" s="103">
        <v>1</v>
      </c>
      <c r="BN12" s="103">
        <v>1</v>
      </c>
      <c r="BO12" s="103">
        <v>1</v>
      </c>
      <c r="BP12" s="103"/>
      <c r="BQ12" s="103">
        <v>1</v>
      </c>
      <c r="BR12" s="103"/>
      <c r="BS12" s="103"/>
      <c r="BT12" s="103"/>
      <c r="BU12" s="103"/>
      <c r="BV12" s="103"/>
      <c r="BW12" s="103"/>
      <c r="BX12" s="45">
        <v>1</v>
      </c>
      <c r="BY12" s="76">
        <v>0</v>
      </c>
      <c r="BZ12" s="76">
        <v>1</v>
      </c>
      <c r="CA12" s="76">
        <v>0.5</v>
      </c>
      <c r="CB12" s="76">
        <v>1</v>
      </c>
      <c r="CC12" s="99">
        <v>1</v>
      </c>
      <c r="CD12" s="103">
        <v>0</v>
      </c>
      <c r="CE12" s="103">
        <v>0</v>
      </c>
      <c r="CF12" s="130">
        <v>0.75</v>
      </c>
      <c r="CG12" s="103">
        <v>0</v>
      </c>
      <c r="CH12" s="103">
        <v>0</v>
      </c>
      <c r="CI12" s="103">
        <v>0</v>
      </c>
      <c r="CJ12" s="76">
        <v>0</v>
      </c>
      <c r="CK12" s="65">
        <v>0</v>
      </c>
      <c r="CL12" s="65"/>
      <c r="CM12" s="95">
        <v>0</v>
      </c>
      <c r="CN12" s="2">
        <v>0</v>
      </c>
    </row>
    <row r="13" spans="1:92" ht="15" customHeight="1" x14ac:dyDescent="0.25">
      <c r="A13" s="109" t="s">
        <v>155</v>
      </c>
      <c r="B13" s="109"/>
      <c r="C13" s="109"/>
      <c r="D13" s="126">
        <f t="shared" si="0"/>
        <v>17.543298969072168</v>
      </c>
      <c r="E13" s="18">
        <f t="shared" si="1"/>
        <v>17.154385964912279</v>
      </c>
      <c r="F13" s="18"/>
      <c r="G13" s="13">
        <f t="shared" si="4"/>
        <v>48.89</v>
      </c>
      <c r="H13" s="13">
        <f t="shared" si="3"/>
        <v>170.17000000000002</v>
      </c>
      <c r="I13" s="103">
        <v>0</v>
      </c>
      <c r="J13" s="83">
        <v>99</v>
      </c>
      <c r="K13" s="83">
        <v>99</v>
      </c>
      <c r="L13" s="83">
        <v>1</v>
      </c>
      <c r="M13" s="83">
        <v>99</v>
      </c>
      <c r="N13" s="83">
        <v>1</v>
      </c>
      <c r="O13" s="101">
        <v>1</v>
      </c>
      <c r="P13" s="128">
        <v>1</v>
      </c>
      <c r="Q13" s="83">
        <v>1</v>
      </c>
      <c r="R13" s="83">
        <v>0.5</v>
      </c>
      <c r="S13" s="83">
        <v>1</v>
      </c>
      <c r="T13" s="83">
        <v>1</v>
      </c>
      <c r="U13" s="83">
        <v>1</v>
      </c>
      <c r="V13" s="83">
        <v>1</v>
      </c>
      <c r="W13" s="83">
        <v>99</v>
      </c>
      <c r="X13" s="85">
        <v>99</v>
      </c>
      <c r="Y13" s="86">
        <v>99</v>
      </c>
      <c r="Z13" s="86">
        <v>99</v>
      </c>
      <c r="AA13" s="86">
        <v>99</v>
      </c>
      <c r="AB13" s="76">
        <v>1</v>
      </c>
      <c r="AC13" s="81">
        <v>0.9</v>
      </c>
      <c r="AD13" s="86">
        <v>1</v>
      </c>
      <c r="AE13" s="86">
        <v>1</v>
      </c>
      <c r="AF13" s="86">
        <v>1</v>
      </c>
      <c r="AG13" s="86">
        <v>0.5</v>
      </c>
      <c r="AH13" s="86">
        <v>1</v>
      </c>
      <c r="AI13" s="86">
        <v>1</v>
      </c>
      <c r="AJ13" s="83">
        <v>1</v>
      </c>
      <c r="AK13" s="85">
        <v>1</v>
      </c>
      <c r="AL13" s="86">
        <v>1</v>
      </c>
      <c r="AM13" s="86">
        <v>1</v>
      </c>
      <c r="AN13" s="86">
        <v>1</v>
      </c>
      <c r="AO13" s="86">
        <v>1</v>
      </c>
      <c r="AP13" s="83">
        <v>99</v>
      </c>
      <c r="AQ13" s="83">
        <v>1</v>
      </c>
      <c r="AR13" s="83">
        <v>99</v>
      </c>
      <c r="AS13" s="83">
        <v>99</v>
      </c>
      <c r="AT13" s="83">
        <v>1</v>
      </c>
      <c r="AU13" s="83">
        <v>1</v>
      </c>
      <c r="AV13" s="83">
        <v>1</v>
      </c>
      <c r="AW13" s="83">
        <v>99</v>
      </c>
      <c r="AX13" s="83">
        <v>0.99</v>
      </c>
      <c r="AY13" s="83">
        <v>1</v>
      </c>
      <c r="AZ13" s="83">
        <v>99</v>
      </c>
      <c r="BA13" s="83">
        <v>99</v>
      </c>
      <c r="BB13" s="83">
        <v>99</v>
      </c>
      <c r="BC13" s="83">
        <v>1</v>
      </c>
      <c r="BD13" s="83">
        <v>1</v>
      </c>
      <c r="BE13" s="83">
        <v>99</v>
      </c>
      <c r="BF13" s="83">
        <v>99</v>
      </c>
      <c r="BG13" s="83">
        <v>99</v>
      </c>
      <c r="BH13" s="83">
        <v>1</v>
      </c>
      <c r="BI13" s="83">
        <v>1</v>
      </c>
      <c r="BJ13" s="83">
        <v>1</v>
      </c>
      <c r="BK13" s="83">
        <v>0.5</v>
      </c>
      <c r="BL13" s="83">
        <v>0.5</v>
      </c>
      <c r="BM13" s="83">
        <v>1</v>
      </c>
      <c r="BN13" s="103">
        <v>1</v>
      </c>
      <c r="BO13" s="83">
        <v>1</v>
      </c>
      <c r="BP13" s="83"/>
      <c r="BQ13" s="83">
        <v>1</v>
      </c>
      <c r="BR13" s="83"/>
      <c r="BS13" s="83"/>
      <c r="BT13" s="83"/>
      <c r="BU13" s="83"/>
      <c r="BV13" s="83"/>
      <c r="BW13" s="103"/>
      <c r="BX13" s="83">
        <v>1</v>
      </c>
      <c r="BY13" s="83">
        <v>0</v>
      </c>
      <c r="BZ13" s="83">
        <v>1</v>
      </c>
      <c r="CA13" s="83">
        <v>1</v>
      </c>
      <c r="CB13" s="83">
        <v>1</v>
      </c>
      <c r="CC13" s="99">
        <v>1</v>
      </c>
      <c r="CD13" s="83">
        <v>0</v>
      </c>
      <c r="CE13" s="83">
        <v>1</v>
      </c>
      <c r="CF13" s="83">
        <v>1</v>
      </c>
      <c r="CG13" s="83">
        <v>0.5</v>
      </c>
      <c r="CH13" s="83">
        <v>0.5</v>
      </c>
      <c r="CI13" s="83">
        <v>1</v>
      </c>
      <c r="CJ13" s="83">
        <v>0</v>
      </c>
      <c r="CK13" s="83">
        <v>1</v>
      </c>
      <c r="CL13" s="65"/>
      <c r="CM13" s="95">
        <v>0</v>
      </c>
      <c r="CN13" s="2">
        <v>0</v>
      </c>
    </row>
    <row r="14" spans="1:92" ht="15" customHeight="1" x14ac:dyDescent="0.25">
      <c r="A14" s="109" t="s">
        <v>156</v>
      </c>
      <c r="B14" s="109"/>
      <c r="C14" s="109"/>
      <c r="D14" s="126">
        <f t="shared" si="0"/>
        <v>9.0463917525773194</v>
      </c>
      <c r="E14" s="18">
        <f t="shared" si="1"/>
        <v>9.3859649122807021</v>
      </c>
      <c r="F14" s="18"/>
      <c r="G14" s="13">
        <f t="shared" si="4"/>
        <v>26.75</v>
      </c>
      <c r="H14" s="13">
        <f t="shared" si="3"/>
        <v>87.75</v>
      </c>
      <c r="I14" s="103">
        <v>1</v>
      </c>
      <c r="J14" s="65">
        <v>99</v>
      </c>
      <c r="K14" s="65">
        <v>99</v>
      </c>
      <c r="L14" s="7"/>
      <c r="M14" s="65">
        <v>99</v>
      </c>
      <c r="N14" s="7">
        <v>1</v>
      </c>
      <c r="O14" s="47">
        <v>0</v>
      </c>
      <c r="P14" s="128"/>
      <c r="Q14" s="65">
        <v>1</v>
      </c>
      <c r="R14" s="65">
        <v>0.5</v>
      </c>
      <c r="S14" s="65">
        <v>0.25</v>
      </c>
      <c r="T14" s="65">
        <v>1</v>
      </c>
      <c r="U14" s="65">
        <v>1</v>
      </c>
      <c r="V14" s="65">
        <v>1</v>
      </c>
      <c r="W14" s="7">
        <v>99</v>
      </c>
      <c r="X14" s="85">
        <v>99</v>
      </c>
      <c r="Y14" s="8">
        <v>99</v>
      </c>
      <c r="Z14" s="52">
        <v>99</v>
      </c>
      <c r="AA14" s="8">
        <v>99</v>
      </c>
      <c r="AB14" s="118">
        <v>0.75</v>
      </c>
      <c r="AC14" s="81">
        <v>0.75</v>
      </c>
      <c r="AD14" s="116">
        <v>0.5</v>
      </c>
      <c r="AE14" s="70">
        <v>1</v>
      </c>
      <c r="AF14" s="116">
        <v>1</v>
      </c>
      <c r="AG14" s="111">
        <v>0</v>
      </c>
      <c r="AH14" s="63">
        <v>0</v>
      </c>
      <c r="AI14" s="8">
        <v>1</v>
      </c>
      <c r="AJ14" s="65">
        <v>1</v>
      </c>
      <c r="AK14" s="61">
        <v>1</v>
      </c>
      <c r="AL14" s="63">
        <v>0.5</v>
      </c>
      <c r="AM14" s="111">
        <v>0.5</v>
      </c>
      <c r="AN14" s="63">
        <v>0</v>
      </c>
      <c r="AO14" s="63">
        <v>1</v>
      </c>
      <c r="AP14" s="120">
        <v>99</v>
      </c>
      <c r="AQ14" s="76">
        <v>0</v>
      </c>
      <c r="AR14" s="120">
        <v>99</v>
      </c>
      <c r="AS14" s="65">
        <v>99</v>
      </c>
      <c r="AT14" s="92">
        <v>1</v>
      </c>
      <c r="AU14" s="94">
        <v>0.25</v>
      </c>
      <c r="AV14" s="92">
        <v>0.25</v>
      </c>
      <c r="AW14" s="120">
        <v>99</v>
      </c>
      <c r="AX14" s="103">
        <v>0.5</v>
      </c>
      <c r="AY14" s="103">
        <v>1</v>
      </c>
      <c r="AZ14" s="120">
        <v>99</v>
      </c>
      <c r="BA14" s="120">
        <v>99</v>
      </c>
      <c r="BB14" s="120">
        <v>99</v>
      </c>
      <c r="BC14" s="103">
        <v>1</v>
      </c>
      <c r="BD14" s="103">
        <v>1</v>
      </c>
      <c r="BE14" s="120">
        <v>99</v>
      </c>
      <c r="BF14" s="120">
        <v>99</v>
      </c>
      <c r="BG14" s="120">
        <v>99</v>
      </c>
      <c r="BH14" s="103">
        <v>1</v>
      </c>
      <c r="BI14" s="103">
        <v>1</v>
      </c>
      <c r="BJ14" s="103">
        <v>0.5</v>
      </c>
      <c r="BK14" s="103">
        <v>0.5</v>
      </c>
      <c r="BL14" s="103">
        <v>0.5</v>
      </c>
      <c r="BM14" s="103">
        <v>0</v>
      </c>
      <c r="BN14" s="103">
        <v>1</v>
      </c>
      <c r="BO14" s="103">
        <v>0.5</v>
      </c>
      <c r="BP14" s="103"/>
      <c r="BQ14" s="103">
        <v>1</v>
      </c>
      <c r="BR14" s="103"/>
      <c r="BS14" s="103"/>
      <c r="BT14" s="103"/>
      <c r="BU14" s="103"/>
      <c r="BV14" s="103"/>
      <c r="BW14" s="103"/>
      <c r="BX14" s="45">
        <v>0</v>
      </c>
      <c r="BY14" s="76">
        <v>0</v>
      </c>
      <c r="BZ14" s="76">
        <v>0</v>
      </c>
      <c r="CA14" s="76">
        <v>0</v>
      </c>
      <c r="CB14" s="76">
        <v>0</v>
      </c>
      <c r="CC14" s="99">
        <v>0</v>
      </c>
      <c r="CD14" s="103">
        <v>0</v>
      </c>
      <c r="CE14" s="103">
        <v>0</v>
      </c>
      <c r="CF14" s="130">
        <v>0</v>
      </c>
      <c r="CG14" s="103">
        <v>0</v>
      </c>
      <c r="CH14" s="103">
        <v>0</v>
      </c>
      <c r="CI14" s="103">
        <v>0</v>
      </c>
      <c r="CJ14" s="76">
        <v>0</v>
      </c>
      <c r="CK14" s="65">
        <v>0</v>
      </c>
      <c r="CL14" s="65"/>
      <c r="CM14" s="95">
        <v>0</v>
      </c>
      <c r="CN14" s="2">
        <v>0</v>
      </c>
    </row>
    <row r="15" spans="1:92" ht="15" customHeight="1" x14ac:dyDescent="0.25">
      <c r="A15" s="4" t="s">
        <v>157</v>
      </c>
      <c r="B15" s="4"/>
      <c r="C15" s="4"/>
      <c r="D15" s="126">
        <f t="shared" si="0"/>
        <v>16.829896907216494</v>
      </c>
      <c r="E15" s="18">
        <f t="shared" si="1"/>
        <v>17.105263157894736</v>
      </c>
      <c r="F15" s="18"/>
      <c r="G15" s="13">
        <f t="shared" si="4"/>
        <v>48.75</v>
      </c>
      <c r="H15" s="13">
        <f t="shared" si="3"/>
        <v>163.25</v>
      </c>
      <c r="I15" s="103">
        <v>0</v>
      </c>
      <c r="J15" s="65">
        <v>99</v>
      </c>
      <c r="K15" s="65">
        <v>99</v>
      </c>
      <c r="L15" s="7"/>
      <c r="M15" s="65">
        <v>99</v>
      </c>
      <c r="N15" s="7">
        <v>1</v>
      </c>
      <c r="O15" s="93">
        <v>1</v>
      </c>
      <c r="P15" s="128"/>
      <c r="Q15" s="65">
        <v>1</v>
      </c>
      <c r="R15" s="65">
        <v>1</v>
      </c>
      <c r="S15" s="65">
        <v>1</v>
      </c>
      <c r="T15" s="65">
        <v>1</v>
      </c>
      <c r="U15" s="65">
        <v>1</v>
      </c>
      <c r="V15" s="65">
        <v>1</v>
      </c>
      <c r="W15" s="7">
        <v>99</v>
      </c>
      <c r="X15" s="85">
        <v>99</v>
      </c>
      <c r="Y15" s="8">
        <v>99</v>
      </c>
      <c r="Z15" s="52">
        <v>99</v>
      </c>
      <c r="AA15" s="8">
        <v>99</v>
      </c>
      <c r="AB15" s="7">
        <v>1</v>
      </c>
      <c r="AC15" s="81">
        <v>0.75</v>
      </c>
      <c r="AD15" s="80">
        <v>1</v>
      </c>
      <c r="AE15" s="81">
        <v>1</v>
      </c>
      <c r="AF15" s="116">
        <v>1</v>
      </c>
      <c r="AG15" s="111">
        <v>1</v>
      </c>
      <c r="AH15" s="86">
        <v>1</v>
      </c>
      <c r="AI15" s="116">
        <v>0.75</v>
      </c>
      <c r="AJ15" s="12">
        <v>1</v>
      </c>
      <c r="AK15" s="61">
        <v>0.75</v>
      </c>
      <c r="AL15" s="11">
        <v>1</v>
      </c>
      <c r="AM15" s="111">
        <v>1</v>
      </c>
      <c r="AN15" s="22">
        <v>1</v>
      </c>
      <c r="AO15" s="52">
        <v>0.75</v>
      </c>
      <c r="AP15" s="120">
        <v>99</v>
      </c>
      <c r="AQ15" s="76">
        <v>1</v>
      </c>
      <c r="AR15" s="120">
        <v>99</v>
      </c>
      <c r="AS15" s="65">
        <v>99</v>
      </c>
      <c r="AT15" s="92">
        <v>1</v>
      </c>
      <c r="AU15" s="94">
        <v>1</v>
      </c>
      <c r="AV15" s="92">
        <v>1</v>
      </c>
      <c r="AW15" s="120">
        <v>99</v>
      </c>
      <c r="AX15" s="103">
        <v>0.5</v>
      </c>
      <c r="AY15" s="103">
        <v>1</v>
      </c>
      <c r="AZ15" s="120">
        <v>99</v>
      </c>
      <c r="BA15" s="120">
        <v>99</v>
      </c>
      <c r="BB15" s="120">
        <v>99</v>
      </c>
      <c r="BC15" s="103">
        <v>1</v>
      </c>
      <c r="BD15" s="103">
        <v>1</v>
      </c>
      <c r="BE15" s="120">
        <v>99</v>
      </c>
      <c r="BF15" s="120">
        <v>99</v>
      </c>
      <c r="BG15" s="120">
        <v>99</v>
      </c>
      <c r="BH15" s="103">
        <v>1</v>
      </c>
      <c r="BI15" s="103">
        <v>1</v>
      </c>
      <c r="BJ15" s="103">
        <v>1</v>
      </c>
      <c r="BK15" s="103">
        <v>1</v>
      </c>
      <c r="BL15" s="103">
        <v>1</v>
      </c>
      <c r="BM15" s="103">
        <v>1</v>
      </c>
      <c r="BN15" s="103">
        <v>1</v>
      </c>
      <c r="BO15" s="103">
        <v>1</v>
      </c>
      <c r="BP15" s="103"/>
      <c r="BQ15" s="103">
        <v>1</v>
      </c>
      <c r="BR15" s="103"/>
      <c r="BS15" s="103"/>
      <c r="BT15" s="103"/>
      <c r="BU15" s="103"/>
      <c r="BV15" s="103"/>
      <c r="BW15" s="103"/>
      <c r="BX15" s="45">
        <v>1</v>
      </c>
      <c r="BY15" s="76">
        <v>1.25</v>
      </c>
      <c r="BZ15" s="76">
        <v>1</v>
      </c>
      <c r="CA15" s="76">
        <v>1</v>
      </c>
      <c r="CB15" s="76">
        <v>1</v>
      </c>
      <c r="CC15" s="99">
        <v>1</v>
      </c>
      <c r="CD15" s="103">
        <v>1</v>
      </c>
      <c r="CE15" s="103">
        <v>1</v>
      </c>
      <c r="CF15" s="130">
        <v>1</v>
      </c>
      <c r="CG15" s="103">
        <v>0</v>
      </c>
      <c r="CH15" s="103">
        <v>0</v>
      </c>
      <c r="CI15" s="103">
        <v>0</v>
      </c>
      <c r="CJ15" s="76">
        <v>1</v>
      </c>
      <c r="CK15" s="65">
        <v>1</v>
      </c>
      <c r="CL15" s="65"/>
      <c r="CM15" s="95">
        <v>0</v>
      </c>
      <c r="CN15" s="2">
        <v>0</v>
      </c>
    </row>
    <row r="16" spans="1:92" ht="15" customHeight="1" x14ac:dyDescent="0.25">
      <c r="A16" s="4" t="s">
        <v>158</v>
      </c>
      <c r="B16" s="4"/>
      <c r="C16" s="4"/>
      <c r="D16" s="126">
        <f t="shared" si="0"/>
        <v>10.219072164948454</v>
      </c>
      <c r="E16" s="18">
        <f t="shared" si="1"/>
        <v>11.05263157894737</v>
      </c>
      <c r="F16" s="18"/>
      <c r="G16" s="13">
        <f t="shared" si="4"/>
        <v>31.5</v>
      </c>
      <c r="H16" s="13">
        <f t="shared" si="3"/>
        <v>99.125</v>
      </c>
      <c r="I16" s="103">
        <v>0</v>
      </c>
      <c r="J16" s="65">
        <v>99</v>
      </c>
      <c r="K16" s="65">
        <v>99</v>
      </c>
      <c r="L16" s="7"/>
      <c r="M16" s="65">
        <v>99</v>
      </c>
      <c r="N16" s="7">
        <v>0</v>
      </c>
      <c r="O16" s="47">
        <v>0</v>
      </c>
      <c r="P16" s="128"/>
      <c r="Q16" s="65">
        <v>0</v>
      </c>
      <c r="R16" s="65">
        <v>0</v>
      </c>
      <c r="S16" s="65">
        <v>0.125</v>
      </c>
      <c r="T16" s="65">
        <v>0.125</v>
      </c>
      <c r="U16" s="65">
        <v>1</v>
      </c>
      <c r="V16" s="65">
        <v>0.75</v>
      </c>
      <c r="W16" s="7">
        <v>99</v>
      </c>
      <c r="X16" s="85">
        <v>99</v>
      </c>
      <c r="Y16" s="8">
        <v>99</v>
      </c>
      <c r="Z16" s="52">
        <v>99</v>
      </c>
      <c r="AA16" s="8">
        <v>99</v>
      </c>
      <c r="AB16" s="7">
        <v>1</v>
      </c>
      <c r="AC16" s="81">
        <v>1</v>
      </c>
      <c r="AD16" s="8">
        <v>1</v>
      </c>
      <c r="AE16" s="116">
        <v>0.75</v>
      </c>
      <c r="AF16" s="116">
        <v>1</v>
      </c>
      <c r="AG16" s="111">
        <v>1</v>
      </c>
      <c r="AH16" s="86">
        <v>1</v>
      </c>
      <c r="AI16" s="116">
        <v>0.75</v>
      </c>
      <c r="AJ16" s="12">
        <v>0.875</v>
      </c>
      <c r="AK16" s="61">
        <v>0.875</v>
      </c>
      <c r="AL16" s="11">
        <v>1</v>
      </c>
      <c r="AM16" s="111">
        <v>0.5</v>
      </c>
      <c r="AN16" s="111">
        <v>1</v>
      </c>
      <c r="AO16" s="111">
        <v>0.75</v>
      </c>
      <c r="AP16" s="120">
        <v>99</v>
      </c>
      <c r="AQ16" s="76">
        <v>1</v>
      </c>
      <c r="AR16" s="120">
        <v>99</v>
      </c>
      <c r="AS16" s="65">
        <v>99</v>
      </c>
      <c r="AT16" s="92">
        <v>0</v>
      </c>
      <c r="AU16" s="94">
        <v>0</v>
      </c>
      <c r="AV16" s="92">
        <v>0</v>
      </c>
      <c r="AW16" s="120">
        <v>99</v>
      </c>
      <c r="AX16" s="103">
        <v>0.5</v>
      </c>
      <c r="AY16" s="103">
        <v>1</v>
      </c>
      <c r="AZ16" s="120">
        <v>99</v>
      </c>
      <c r="BA16" s="120">
        <v>99</v>
      </c>
      <c r="BB16" s="120">
        <v>99</v>
      </c>
      <c r="BC16" s="103">
        <v>0.75</v>
      </c>
      <c r="BD16" s="103">
        <v>1</v>
      </c>
      <c r="BE16" s="120">
        <v>99</v>
      </c>
      <c r="BF16" s="120">
        <v>99</v>
      </c>
      <c r="BG16" s="120">
        <v>99</v>
      </c>
      <c r="BH16" s="103">
        <v>0.75</v>
      </c>
      <c r="BI16" s="103">
        <v>1</v>
      </c>
      <c r="BJ16" s="103">
        <v>0</v>
      </c>
      <c r="BK16" s="103">
        <v>1</v>
      </c>
      <c r="BL16" s="103">
        <v>1</v>
      </c>
      <c r="BM16" s="103">
        <v>1</v>
      </c>
      <c r="BN16" s="103">
        <v>1</v>
      </c>
      <c r="BO16" s="103">
        <v>1</v>
      </c>
      <c r="BP16" s="103"/>
      <c r="BQ16" s="103">
        <v>1</v>
      </c>
      <c r="BR16" s="103"/>
      <c r="BS16" s="103"/>
      <c r="BT16" s="103"/>
      <c r="BU16" s="103"/>
      <c r="BV16" s="103"/>
      <c r="BW16" s="103"/>
      <c r="BX16" s="45">
        <v>1</v>
      </c>
      <c r="BY16" s="76">
        <v>0</v>
      </c>
      <c r="BZ16" s="76">
        <v>1</v>
      </c>
      <c r="CA16" s="76">
        <v>1</v>
      </c>
      <c r="CB16" s="76">
        <v>1</v>
      </c>
      <c r="CC16" s="99">
        <v>1</v>
      </c>
      <c r="CD16" s="103">
        <v>0</v>
      </c>
      <c r="CE16" s="103">
        <v>0</v>
      </c>
      <c r="CF16" s="130">
        <v>0</v>
      </c>
      <c r="CG16" s="103">
        <v>0</v>
      </c>
      <c r="CH16" s="103">
        <v>0</v>
      </c>
      <c r="CI16" s="103">
        <v>0</v>
      </c>
      <c r="CJ16" s="76">
        <v>0</v>
      </c>
      <c r="CK16" s="65">
        <v>0</v>
      </c>
      <c r="CL16" s="65"/>
      <c r="CM16" s="95">
        <v>0</v>
      </c>
      <c r="CN16" s="2">
        <v>0</v>
      </c>
    </row>
    <row r="17" spans="1:92" ht="15" customHeight="1" x14ac:dyDescent="0.25">
      <c r="A17" s="4" t="s">
        <v>159</v>
      </c>
      <c r="B17" s="4"/>
      <c r="C17" s="4"/>
      <c r="D17" s="126">
        <f t="shared" si="0"/>
        <v>12.200515463917526</v>
      </c>
      <c r="E17" s="18">
        <f t="shared" si="1"/>
        <v>12.803508771929824</v>
      </c>
      <c r="F17" s="18"/>
      <c r="G17" s="13">
        <f t="shared" si="4"/>
        <v>36.489999999999995</v>
      </c>
      <c r="H17" s="13">
        <f t="shared" si="3"/>
        <v>118.345</v>
      </c>
      <c r="I17" s="103">
        <v>1</v>
      </c>
      <c r="J17" s="65">
        <v>99</v>
      </c>
      <c r="K17" s="65">
        <v>99</v>
      </c>
      <c r="L17" s="7"/>
      <c r="M17" s="65">
        <v>99</v>
      </c>
      <c r="N17" s="7">
        <v>1</v>
      </c>
      <c r="O17" s="47">
        <v>1</v>
      </c>
      <c r="P17" s="128"/>
      <c r="Q17" s="65">
        <v>1</v>
      </c>
      <c r="R17" s="65">
        <v>0</v>
      </c>
      <c r="S17" s="65">
        <v>0</v>
      </c>
      <c r="T17" s="65">
        <v>0</v>
      </c>
      <c r="U17" s="65">
        <v>0</v>
      </c>
      <c r="V17" s="65">
        <v>1</v>
      </c>
      <c r="W17" s="7">
        <v>99</v>
      </c>
      <c r="X17" s="85">
        <v>99</v>
      </c>
      <c r="Y17" s="8">
        <v>99</v>
      </c>
      <c r="Z17" s="52">
        <v>99</v>
      </c>
      <c r="AA17" s="8">
        <v>99</v>
      </c>
      <c r="AB17" s="83">
        <v>0.875</v>
      </c>
      <c r="AC17" s="81">
        <v>1</v>
      </c>
      <c r="AD17" s="8">
        <v>1</v>
      </c>
      <c r="AE17" s="70">
        <v>1</v>
      </c>
      <c r="AF17" s="116">
        <v>0.5</v>
      </c>
      <c r="AG17" s="111">
        <v>1</v>
      </c>
      <c r="AH17" s="63">
        <v>1</v>
      </c>
      <c r="AI17" s="8">
        <v>1</v>
      </c>
      <c r="AJ17" s="110">
        <v>0.875</v>
      </c>
      <c r="AK17" s="61">
        <v>0.75</v>
      </c>
      <c r="AL17" s="11">
        <v>1</v>
      </c>
      <c r="AM17" s="111">
        <v>1</v>
      </c>
      <c r="AN17" s="22">
        <v>1</v>
      </c>
      <c r="AO17" s="52">
        <v>1</v>
      </c>
      <c r="AP17" s="120">
        <v>99</v>
      </c>
      <c r="AQ17" s="76">
        <v>1.25</v>
      </c>
      <c r="AR17" s="120">
        <v>99</v>
      </c>
      <c r="AS17" s="65">
        <v>99</v>
      </c>
      <c r="AT17" s="92">
        <v>0.5</v>
      </c>
      <c r="AU17" s="94">
        <v>1</v>
      </c>
      <c r="AV17" s="92">
        <v>1</v>
      </c>
      <c r="AW17" s="120">
        <v>99</v>
      </c>
      <c r="AX17" s="103">
        <v>0.99</v>
      </c>
      <c r="AY17" s="103">
        <v>1</v>
      </c>
      <c r="AZ17" s="120">
        <v>99</v>
      </c>
      <c r="BA17" s="120">
        <v>99</v>
      </c>
      <c r="BB17" s="120">
        <v>99</v>
      </c>
      <c r="BC17" s="103">
        <v>1</v>
      </c>
      <c r="BD17" s="103">
        <v>1</v>
      </c>
      <c r="BE17" s="120">
        <v>99</v>
      </c>
      <c r="BF17" s="120">
        <v>99</v>
      </c>
      <c r="BG17" s="120">
        <v>99</v>
      </c>
      <c r="BH17" s="103">
        <v>1</v>
      </c>
      <c r="BI17" s="103">
        <v>1</v>
      </c>
      <c r="BJ17" s="103">
        <v>1</v>
      </c>
      <c r="BK17" s="103">
        <v>1</v>
      </c>
      <c r="BL17" s="103">
        <v>1</v>
      </c>
      <c r="BM17" s="103">
        <v>1</v>
      </c>
      <c r="BN17" s="103">
        <v>1</v>
      </c>
      <c r="BO17" s="103">
        <v>1</v>
      </c>
      <c r="BP17" s="103"/>
      <c r="BQ17" s="103">
        <v>0.75</v>
      </c>
      <c r="BR17" s="103"/>
      <c r="BS17" s="103"/>
      <c r="BT17" s="103"/>
      <c r="BU17" s="103"/>
      <c r="BV17" s="103"/>
      <c r="BW17" s="103"/>
      <c r="BX17" s="45">
        <v>0</v>
      </c>
      <c r="BY17" s="76">
        <v>1</v>
      </c>
      <c r="BZ17" s="76">
        <v>1</v>
      </c>
      <c r="CA17" s="76">
        <v>0</v>
      </c>
      <c r="CB17" s="76">
        <v>0</v>
      </c>
      <c r="CC17" s="99">
        <v>0</v>
      </c>
      <c r="CD17" s="103">
        <v>0</v>
      </c>
      <c r="CE17" s="103">
        <v>0</v>
      </c>
      <c r="CF17" s="130">
        <v>0</v>
      </c>
      <c r="CG17" s="103">
        <v>0</v>
      </c>
      <c r="CH17" s="103">
        <v>0</v>
      </c>
      <c r="CI17" s="103">
        <v>0</v>
      </c>
      <c r="CJ17" s="76">
        <v>0</v>
      </c>
      <c r="CK17" s="65">
        <v>0</v>
      </c>
      <c r="CL17" s="65"/>
      <c r="CM17" s="95">
        <v>0</v>
      </c>
      <c r="CN17" s="2">
        <v>0</v>
      </c>
    </row>
    <row r="18" spans="1:92" ht="15" customHeight="1" x14ac:dyDescent="0.25">
      <c r="A18" s="4" t="s">
        <v>160</v>
      </c>
      <c r="B18" s="4"/>
      <c r="C18" s="4"/>
      <c r="D18" s="126">
        <f t="shared" si="0"/>
        <v>13.618041237113403</v>
      </c>
      <c r="E18" s="18">
        <f t="shared" si="1"/>
        <v>14.075438596491225</v>
      </c>
      <c r="F18" s="18"/>
      <c r="G18" s="13">
        <f t="shared" si="4"/>
        <v>40.114999999999995</v>
      </c>
      <c r="H18" s="13">
        <f t="shared" si="3"/>
        <v>132.095</v>
      </c>
      <c r="I18" s="103">
        <v>0</v>
      </c>
      <c r="J18" s="65">
        <v>99</v>
      </c>
      <c r="K18" s="65">
        <v>99</v>
      </c>
      <c r="L18" s="7"/>
      <c r="M18" s="65">
        <v>99</v>
      </c>
      <c r="N18" s="7">
        <v>0.5</v>
      </c>
      <c r="O18" s="47">
        <v>1</v>
      </c>
      <c r="P18" s="128"/>
      <c r="Q18" s="65">
        <v>1</v>
      </c>
      <c r="R18" s="65">
        <v>0.75</v>
      </c>
      <c r="S18" s="65">
        <v>1</v>
      </c>
      <c r="T18" s="65">
        <v>1</v>
      </c>
      <c r="U18" s="65">
        <v>0.125</v>
      </c>
      <c r="V18" s="65">
        <v>1</v>
      </c>
      <c r="W18" s="7">
        <v>99</v>
      </c>
      <c r="X18" s="61">
        <v>99</v>
      </c>
      <c r="Y18" s="8">
        <v>99</v>
      </c>
      <c r="Z18" s="52">
        <v>99</v>
      </c>
      <c r="AA18" s="8">
        <v>99</v>
      </c>
      <c r="AB18" s="7">
        <v>1</v>
      </c>
      <c r="AC18" s="81">
        <v>0.75</v>
      </c>
      <c r="AD18" s="80">
        <v>1</v>
      </c>
      <c r="AE18" s="70">
        <v>0.5</v>
      </c>
      <c r="AF18" s="116">
        <v>1</v>
      </c>
      <c r="AG18" s="111">
        <v>0</v>
      </c>
      <c r="AH18" s="63">
        <v>1</v>
      </c>
      <c r="AI18" s="8">
        <v>1</v>
      </c>
      <c r="AJ18" s="12">
        <v>1</v>
      </c>
      <c r="AK18" s="81">
        <v>0.75</v>
      </c>
      <c r="AL18" s="11">
        <v>1</v>
      </c>
      <c r="AM18" s="111">
        <v>1</v>
      </c>
      <c r="AN18" s="22">
        <v>1</v>
      </c>
      <c r="AO18" s="52">
        <v>1</v>
      </c>
      <c r="AP18" s="120">
        <v>99</v>
      </c>
      <c r="AQ18" s="76">
        <v>0</v>
      </c>
      <c r="AR18" s="120">
        <v>99</v>
      </c>
      <c r="AS18" s="65">
        <v>99</v>
      </c>
      <c r="AT18" s="92">
        <v>1</v>
      </c>
      <c r="AU18" s="94">
        <v>1</v>
      </c>
      <c r="AV18" s="92">
        <v>1</v>
      </c>
      <c r="AW18" s="120">
        <v>99</v>
      </c>
      <c r="AX18" s="103">
        <v>0.99</v>
      </c>
      <c r="AY18" s="103">
        <v>1</v>
      </c>
      <c r="AZ18" s="120">
        <v>99</v>
      </c>
      <c r="BA18" s="120">
        <v>99</v>
      </c>
      <c r="BB18" s="120">
        <v>99</v>
      </c>
      <c r="BC18" s="103">
        <v>1</v>
      </c>
      <c r="BD18" s="103">
        <v>1</v>
      </c>
      <c r="BE18" s="120">
        <v>99</v>
      </c>
      <c r="BF18" s="120">
        <v>99</v>
      </c>
      <c r="BG18" s="120">
        <v>99</v>
      </c>
      <c r="BH18" s="103">
        <v>1</v>
      </c>
      <c r="BI18" s="103">
        <v>0.25</v>
      </c>
      <c r="BJ18" s="103">
        <v>1</v>
      </c>
      <c r="BK18" s="103">
        <v>1</v>
      </c>
      <c r="BL18" s="103">
        <v>1</v>
      </c>
      <c r="BM18" s="103">
        <v>1</v>
      </c>
      <c r="BN18" s="103">
        <v>1</v>
      </c>
      <c r="BO18" s="103">
        <v>1</v>
      </c>
      <c r="BP18" s="103"/>
      <c r="BQ18" s="103">
        <v>1</v>
      </c>
      <c r="BR18" s="103"/>
      <c r="BS18" s="103"/>
      <c r="BT18" s="103"/>
      <c r="BU18" s="103"/>
      <c r="BV18" s="103"/>
      <c r="BW18" s="103"/>
      <c r="BX18" s="45">
        <v>1</v>
      </c>
      <c r="BY18" s="76">
        <v>0.5</v>
      </c>
      <c r="BZ18" s="76">
        <v>1</v>
      </c>
      <c r="CA18" s="76">
        <v>1</v>
      </c>
      <c r="CB18" s="76">
        <v>1</v>
      </c>
      <c r="CC18" s="76">
        <v>1</v>
      </c>
      <c r="CD18" s="103">
        <v>0</v>
      </c>
      <c r="CE18" s="103">
        <v>0</v>
      </c>
      <c r="CF18" s="130">
        <v>1</v>
      </c>
      <c r="CG18" s="103">
        <v>0</v>
      </c>
      <c r="CH18" s="103">
        <v>0</v>
      </c>
      <c r="CI18" s="103">
        <v>0</v>
      </c>
      <c r="CJ18" s="76">
        <v>0</v>
      </c>
      <c r="CK18" s="65">
        <v>0</v>
      </c>
      <c r="CL18" s="65"/>
      <c r="CM18" s="95">
        <v>0</v>
      </c>
    </row>
    <row r="19" spans="1:92" ht="15" customHeight="1" x14ac:dyDescent="0.25">
      <c r="A19" s="109" t="s">
        <v>161</v>
      </c>
      <c r="B19" s="109"/>
      <c r="C19" s="109"/>
      <c r="D19" s="126">
        <f t="shared" si="0"/>
        <v>8.4536082474226806</v>
      </c>
      <c r="E19" s="18">
        <f t="shared" si="1"/>
        <v>10</v>
      </c>
      <c r="F19" s="18"/>
      <c r="G19" s="13">
        <f t="shared" si="4"/>
        <v>28.5</v>
      </c>
      <c r="H19" s="13">
        <f t="shared" si="3"/>
        <v>82</v>
      </c>
      <c r="I19" s="103">
        <v>0</v>
      </c>
      <c r="J19" s="83">
        <v>99</v>
      </c>
      <c r="K19" s="83">
        <v>99</v>
      </c>
      <c r="L19" s="83"/>
      <c r="M19" s="83">
        <v>99</v>
      </c>
      <c r="N19" s="83">
        <v>0</v>
      </c>
      <c r="O19" s="101">
        <v>1</v>
      </c>
      <c r="P19" s="128"/>
      <c r="Q19" s="83">
        <v>0</v>
      </c>
      <c r="R19" s="83">
        <v>0</v>
      </c>
      <c r="S19" s="83">
        <v>0</v>
      </c>
      <c r="T19" s="83">
        <v>0</v>
      </c>
      <c r="U19" s="83">
        <v>0</v>
      </c>
      <c r="V19" s="83">
        <v>0</v>
      </c>
      <c r="W19" s="83">
        <v>99</v>
      </c>
      <c r="X19" s="85">
        <v>99</v>
      </c>
      <c r="Y19" s="86">
        <v>99</v>
      </c>
      <c r="Z19" s="86">
        <v>99</v>
      </c>
      <c r="AA19" s="86">
        <v>99</v>
      </c>
      <c r="AB19" s="83">
        <v>1</v>
      </c>
      <c r="AC19" s="85">
        <v>0.75</v>
      </c>
      <c r="AD19" s="86">
        <v>1</v>
      </c>
      <c r="AE19" s="86">
        <v>1</v>
      </c>
      <c r="AF19" s="86">
        <v>0.75</v>
      </c>
      <c r="AG19" s="86">
        <v>0</v>
      </c>
      <c r="AH19" s="86">
        <v>1</v>
      </c>
      <c r="AI19" s="86">
        <v>1</v>
      </c>
      <c r="AJ19" s="83">
        <v>1</v>
      </c>
      <c r="AK19" s="85">
        <v>1</v>
      </c>
      <c r="AL19" s="86">
        <v>1</v>
      </c>
      <c r="AM19" s="86">
        <v>1</v>
      </c>
      <c r="AN19" s="86">
        <v>1</v>
      </c>
      <c r="AO19" s="86">
        <v>1</v>
      </c>
      <c r="AP19" s="83">
        <v>99</v>
      </c>
      <c r="AQ19" s="83">
        <v>1</v>
      </c>
      <c r="AR19" s="83">
        <v>99</v>
      </c>
      <c r="AS19" s="83">
        <v>99</v>
      </c>
      <c r="AT19" s="83">
        <v>1</v>
      </c>
      <c r="AU19" s="83">
        <v>1</v>
      </c>
      <c r="AV19" s="83">
        <v>1</v>
      </c>
      <c r="AW19" s="83">
        <v>99</v>
      </c>
      <c r="AX19" s="83">
        <v>0.5</v>
      </c>
      <c r="AY19" s="83">
        <v>1</v>
      </c>
      <c r="AZ19" s="83">
        <v>99</v>
      </c>
      <c r="BA19" s="83">
        <v>99</v>
      </c>
      <c r="BB19" s="83">
        <v>99</v>
      </c>
      <c r="BC19" s="83">
        <v>0.75</v>
      </c>
      <c r="BD19" s="83">
        <v>1</v>
      </c>
      <c r="BE19" s="83">
        <v>99</v>
      </c>
      <c r="BF19" s="83">
        <v>99</v>
      </c>
      <c r="BG19" s="83">
        <v>99</v>
      </c>
      <c r="BH19" s="83">
        <v>0.75</v>
      </c>
      <c r="BI19" s="83">
        <v>0.5</v>
      </c>
      <c r="BJ19" s="83">
        <v>0.5</v>
      </c>
      <c r="BK19" s="83">
        <v>1</v>
      </c>
      <c r="BL19" s="83">
        <v>1</v>
      </c>
      <c r="BM19" s="83">
        <v>1</v>
      </c>
      <c r="BN19" s="103">
        <v>1</v>
      </c>
      <c r="BO19" s="83">
        <v>1</v>
      </c>
      <c r="BP19" s="83"/>
      <c r="BQ19" s="83">
        <v>0</v>
      </c>
      <c r="BR19" s="83"/>
      <c r="BS19" s="83"/>
      <c r="BT19" s="83"/>
      <c r="BU19" s="83"/>
      <c r="BV19" s="83"/>
      <c r="BW19" s="103"/>
      <c r="BX19" s="83">
        <v>1</v>
      </c>
      <c r="BY19" s="83">
        <v>0</v>
      </c>
      <c r="BZ19" s="83">
        <v>0</v>
      </c>
      <c r="CA19" s="83">
        <v>0</v>
      </c>
      <c r="CB19" s="83">
        <v>0</v>
      </c>
      <c r="CC19" s="100">
        <v>0</v>
      </c>
      <c r="CD19" s="83">
        <v>0</v>
      </c>
      <c r="CE19" s="83">
        <v>0</v>
      </c>
      <c r="CF19" s="83">
        <v>0</v>
      </c>
      <c r="CG19" s="83">
        <v>0</v>
      </c>
      <c r="CH19" s="83">
        <v>0</v>
      </c>
      <c r="CI19" s="83">
        <v>0</v>
      </c>
      <c r="CJ19" s="83">
        <v>0</v>
      </c>
      <c r="CK19" s="83">
        <v>0</v>
      </c>
      <c r="CL19" s="65"/>
      <c r="CM19" s="95">
        <v>0</v>
      </c>
      <c r="CN19" s="2">
        <v>0</v>
      </c>
    </row>
    <row r="20" spans="1:92" ht="15" customHeight="1" x14ac:dyDescent="0.25">
      <c r="A20" s="109" t="s">
        <v>162</v>
      </c>
      <c r="B20" s="109"/>
      <c r="C20" s="109"/>
      <c r="D20" s="126">
        <f t="shared" si="0"/>
        <v>0.99226804123711332</v>
      </c>
      <c r="E20" s="18">
        <f t="shared" si="1"/>
        <v>2.1052631578947367</v>
      </c>
      <c r="F20" s="18"/>
      <c r="G20" s="13">
        <f t="shared" si="4"/>
        <v>6</v>
      </c>
      <c r="H20" s="13">
        <f t="shared" si="3"/>
        <v>9.625</v>
      </c>
      <c r="I20" s="103">
        <v>0</v>
      </c>
      <c r="J20" s="65">
        <v>99</v>
      </c>
      <c r="K20" s="65">
        <v>99</v>
      </c>
      <c r="L20" s="7"/>
      <c r="M20" s="65">
        <v>99</v>
      </c>
      <c r="N20" s="7">
        <v>0</v>
      </c>
      <c r="O20" s="101">
        <v>0</v>
      </c>
      <c r="P20" s="128"/>
      <c r="Q20" s="65">
        <v>0.125</v>
      </c>
      <c r="R20" s="65">
        <v>0</v>
      </c>
      <c r="S20" s="65">
        <v>0</v>
      </c>
      <c r="T20" s="65">
        <v>0</v>
      </c>
      <c r="U20" s="65">
        <v>0</v>
      </c>
      <c r="V20" s="65">
        <v>0</v>
      </c>
      <c r="W20" s="7">
        <v>99</v>
      </c>
      <c r="X20" s="61">
        <v>99</v>
      </c>
      <c r="Y20" s="8">
        <v>99</v>
      </c>
      <c r="Z20" s="52">
        <v>99</v>
      </c>
      <c r="AA20" s="8">
        <v>99</v>
      </c>
      <c r="AB20" s="7">
        <v>0.5</v>
      </c>
      <c r="AC20" s="81">
        <v>0.125</v>
      </c>
      <c r="AD20" s="8">
        <v>0</v>
      </c>
      <c r="AE20" s="70">
        <v>0</v>
      </c>
      <c r="AF20" s="116">
        <v>0</v>
      </c>
      <c r="AG20" s="111">
        <v>0</v>
      </c>
      <c r="AH20" s="63">
        <v>0</v>
      </c>
      <c r="AI20" s="111">
        <v>0.75</v>
      </c>
      <c r="AJ20" s="12">
        <v>0.5</v>
      </c>
      <c r="AK20" s="61">
        <v>0.125</v>
      </c>
      <c r="AL20" s="11">
        <v>0</v>
      </c>
      <c r="AM20" s="111">
        <v>0</v>
      </c>
      <c r="AN20" s="22">
        <v>0</v>
      </c>
      <c r="AO20" s="111">
        <v>0.75</v>
      </c>
      <c r="AP20" s="120">
        <v>99</v>
      </c>
      <c r="AQ20" s="79">
        <v>0</v>
      </c>
      <c r="AR20" s="120">
        <v>99</v>
      </c>
      <c r="AS20" s="65">
        <v>99</v>
      </c>
      <c r="AT20" s="92">
        <v>1</v>
      </c>
      <c r="AU20" s="94">
        <v>0</v>
      </c>
      <c r="AV20" s="92">
        <v>0</v>
      </c>
      <c r="AW20" s="120">
        <v>99</v>
      </c>
      <c r="AX20" s="103">
        <v>0</v>
      </c>
      <c r="AY20" s="103">
        <v>1</v>
      </c>
      <c r="AZ20" s="120">
        <v>99</v>
      </c>
      <c r="BA20" s="120">
        <v>99</v>
      </c>
      <c r="BB20" s="120">
        <v>99</v>
      </c>
      <c r="BC20" s="103">
        <v>0</v>
      </c>
      <c r="BD20" s="103">
        <v>1</v>
      </c>
      <c r="BE20" s="120">
        <v>99</v>
      </c>
      <c r="BF20" s="120">
        <v>99</v>
      </c>
      <c r="BG20" s="120">
        <v>99</v>
      </c>
      <c r="BH20" s="103">
        <v>0</v>
      </c>
      <c r="BI20" s="103">
        <v>0.125</v>
      </c>
      <c r="BJ20" s="103">
        <v>0</v>
      </c>
      <c r="BK20" s="103">
        <v>0</v>
      </c>
      <c r="BL20" s="103">
        <v>0</v>
      </c>
      <c r="BM20" s="103">
        <v>0</v>
      </c>
      <c r="BN20" s="103">
        <v>0</v>
      </c>
      <c r="BO20" s="103">
        <v>0</v>
      </c>
      <c r="BP20" s="103"/>
      <c r="BQ20" s="103">
        <v>0</v>
      </c>
      <c r="BR20" s="103"/>
      <c r="BS20" s="103"/>
      <c r="BT20" s="103"/>
      <c r="BU20" s="103"/>
      <c r="BV20" s="103"/>
      <c r="BW20" s="103"/>
      <c r="BX20" s="45">
        <v>0</v>
      </c>
      <c r="BY20" s="76">
        <v>0</v>
      </c>
      <c r="BZ20" s="76">
        <v>0</v>
      </c>
      <c r="CA20" s="76">
        <v>0</v>
      </c>
      <c r="CB20" s="76">
        <v>0</v>
      </c>
      <c r="CC20" s="100">
        <v>0</v>
      </c>
      <c r="CD20" s="103">
        <v>0</v>
      </c>
      <c r="CE20" s="103">
        <v>0</v>
      </c>
      <c r="CF20" s="130">
        <v>0</v>
      </c>
      <c r="CG20" s="103">
        <v>0</v>
      </c>
      <c r="CH20" s="103">
        <v>0</v>
      </c>
      <c r="CI20" s="103">
        <v>0</v>
      </c>
      <c r="CJ20" s="76">
        <v>0</v>
      </c>
      <c r="CK20" s="65">
        <v>0</v>
      </c>
      <c r="CL20" s="65"/>
      <c r="CM20" s="95">
        <v>0</v>
      </c>
      <c r="CN20" s="2">
        <v>0</v>
      </c>
    </row>
    <row r="21" spans="1:92" ht="15" customHeight="1" x14ac:dyDescent="0.25">
      <c r="A21" s="4" t="s">
        <v>163</v>
      </c>
      <c r="B21" s="4"/>
      <c r="C21" s="4"/>
      <c r="D21" s="126">
        <f t="shared" si="0"/>
        <v>7.3453608247422686</v>
      </c>
      <c r="E21" s="18">
        <f t="shared" si="1"/>
        <v>8.2456140350877192</v>
      </c>
      <c r="F21" s="18"/>
      <c r="G21" s="13">
        <f t="shared" si="4"/>
        <v>23.5</v>
      </c>
      <c r="H21" s="13">
        <f t="shared" si="3"/>
        <v>71.25</v>
      </c>
      <c r="I21" s="103">
        <v>1</v>
      </c>
      <c r="J21" s="65">
        <v>99</v>
      </c>
      <c r="K21" s="65">
        <v>99</v>
      </c>
      <c r="L21" s="7"/>
      <c r="M21" s="65">
        <v>99</v>
      </c>
      <c r="N21" s="7">
        <v>0</v>
      </c>
      <c r="O21" s="47">
        <v>0</v>
      </c>
      <c r="P21" s="128"/>
      <c r="Q21" s="65">
        <v>0</v>
      </c>
      <c r="R21" s="65">
        <v>0</v>
      </c>
      <c r="S21" s="65">
        <v>0</v>
      </c>
      <c r="T21" s="65">
        <v>0</v>
      </c>
      <c r="U21" s="65">
        <v>0</v>
      </c>
      <c r="V21" s="65">
        <v>0</v>
      </c>
      <c r="W21" s="7">
        <v>99</v>
      </c>
      <c r="X21" s="61">
        <v>99</v>
      </c>
      <c r="Y21" s="8">
        <v>99</v>
      </c>
      <c r="Z21" s="52">
        <v>99</v>
      </c>
      <c r="AA21" s="8">
        <v>99</v>
      </c>
      <c r="AB21" s="7">
        <v>1</v>
      </c>
      <c r="AC21" s="61">
        <v>1</v>
      </c>
      <c r="AD21" s="8">
        <v>1</v>
      </c>
      <c r="AE21" s="70">
        <v>1</v>
      </c>
      <c r="AF21" s="116">
        <v>0.25</v>
      </c>
      <c r="AG21" s="111">
        <v>0</v>
      </c>
      <c r="AH21" s="63">
        <v>0</v>
      </c>
      <c r="AI21" s="116">
        <v>0.75</v>
      </c>
      <c r="AJ21" s="12">
        <v>1.25</v>
      </c>
      <c r="AK21" s="61">
        <v>1</v>
      </c>
      <c r="AL21" s="70">
        <v>1</v>
      </c>
      <c r="AM21" s="111">
        <v>0.25</v>
      </c>
      <c r="AN21" s="111">
        <v>0</v>
      </c>
      <c r="AO21" s="111">
        <v>0.75</v>
      </c>
      <c r="AP21" s="120">
        <v>99</v>
      </c>
      <c r="AQ21" s="76">
        <v>0</v>
      </c>
      <c r="AR21" s="120">
        <v>99</v>
      </c>
      <c r="AS21" s="65">
        <v>99</v>
      </c>
      <c r="AT21" s="92">
        <v>0</v>
      </c>
      <c r="AU21" s="94">
        <v>1</v>
      </c>
      <c r="AV21" s="92">
        <v>1</v>
      </c>
      <c r="AW21" s="120">
        <v>99</v>
      </c>
      <c r="AX21" s="103">
        <v>0.5</v>
      </c>
      <c r="AY21" s="103">
        <v>0.5</v>
      </c>
      <c r="AZ21" s="120">
        <v>99</v>
      </c>
      <c r="BA21" s="120">
        <v>99</v>
      </c>
      <c r="BB21" s="120">
        <v>99</v>
      </c>
      <c r="BC21" s="103">
        <v>0.75</v>
      </c>
      <c r="BD21" s="103">
        <v>0.5</v>
      </c>
      <c r="BE21" s="120">
        <v>99</v>
      </c>
      <c r="BF21" s="120">
        <v>99</v>
      </c>
      <c r="BG21" s="120">
        <v>99</v>
      </c>
      <c r="BH21" s="103">
        <v>0.75</v>
      </c>
      <c r="BI21" s="103">
        <v>0.25</v>
      </c>
      <c r="BJ21" s="103">
        <v>0.5</v>
      </c>
      <c r="BK21" s="103">
        <v>0.5</v>
      </c>
      <c r="BL21" s="103">
        <v>0.5</v>
      </c>
      <c r="BM21" s="103">
        <v>1</v>
      </c>
      <c r="BN21" s="103">
        <v>1</v>
      </c>
      <c r="BO21" s="103">
        <v>1</v>
      </c>
      <c r="BP21" s="103"/>
      <c r="BQ21" s="103">
        <v>1</v>
      </c>
      <c r="BR21" s="103"/>
      <c r="BS21" s="103"/>
      <c r="BT21" s="103"/>
      <c r="BU21" s="103"/>
      <c r="BV21" s="103"/>
      <c r="BW21" s="103"/>
      <c r="BX21" s="45">
        <v>1</v>
      </c>
      <c r="BY21" s="76">
        <v>0</v>
      </c>
      <c r="BZ21" s="76">
        <v>0.5</v>
      </c>
      <c r="CA21" s="76">
        <v>1</v>
      </c>
      <c r="CB21" s="76">
        <v>0</v>
      </c>
      <c r="CC21" s="100">
        <v>0</v>
      </c>
      <c r="CD21" s="103">
        <v>0</v>
      </c>
      <c r="CE21" s="103">
        <v>0</v>
      </c>
      <c r="CF21" s="130">
        <v>0</v>
      </c>
      <c r="CG21" s="103">
        <v>0</v>
      </c>
      <c r="CH21" s="103">
        <v>0</v>
      </c>
      <c r="CI21" s="103">
        <v>0</v>
      </c>
      <c r="CJ21" s="76">
        <v>0</v>
      </c>
      <c r="CK21" s="65">
        <v>0</v>
      </c>
      <c r="CL21" s="65"/>
      <c r="CM21" s="95">
        <v>0</v>
      </c>
      <c r="CN21" s="2">
        <v>0</v>
      </c>
    </row>
    <row r="22" spans="1:92" ht="15" customHeight="1" x14ac:dyDescent="0.25">
      <c r="A22" s="109" t="s">
        <v>164</v>
      </c>
      <c r="B22" s="109"/>
      <c r="C22" s="109"/>
      <c r="D22" s="126">
        <f t="shared" si="0"/>
        <v>18.969072164948454</v>
      </c>
      <c r="E22" s="18">
        <f t="shared" si="1"/>
        <v>18.94736842105263</v>
      </c>
      <c r="F22" s="18"/>
      <c r="G22" s="13">
        <f t="shared" si="4"/>
        <v>54</v>
      </c>
      <c r="H22" s="13">
        <f t="shared" si="3"/>
        <v>184</v>
      </c>
      <c r="I22" s="103">
        <v>1</v>
      </c>
      <c r="J22" s="65">
        <v>99</v>
      </c>
      <c r="K22" s="65">
        <v>99</v>
      </c>
      <c r="L22" s="65">
        <v>1</v>
      </c>
      <c r="M22" s="65">
        <v>99</v>
      </c>
      <c r="N22" s="65">
        <v>1</v>
      </c>
      <c r="O22" s="62">
        <v>1</v>
      </c>
      <c r="P22" s="128">
        <v>1</v>
      </c>
      <c r="Q22" s="65">
        <v>1</v>
      </c>
      <c r="R22" s="65">
        <v>1</v>
      </c>
      <c r="S22" s="65">
        <v>1</v>
      </c>
      <c r="T22" s="65">
        <v>1</v>
      </c>
      <c r="U22" s="65">
        <v>1</v>
      </c>
      <c r="V22" s="65">
        <v>1</v>
      </c>
      <c r="W22" s="65">
        <v>99</v>
      </c>
      <c r="X22" s="61">
        <v>99</v>
      </c>
      <c r="Y22" s="70">
        <v>99</v>
      </c>
      <c r="Z22" s="63">
        <v>99</v>
      </c>
      <c r="AA22" s="63">
        <v>99</v>
      </c>
      <c r="AB22" s="65">
        <v>0.75</v>
      </c>
      <c r="AC22" s="85">
        <v>0.75</v>
      </c>
      <c r="AD22" s="80">
        <v>1</v>
      </c>
      <c r="AE22" s="70">
        <v>1</v>
      </c>
      <c r="AF22" s="116">
        <v>1</v>
      </c>
      <c r="AG22" s="111">
        <v>0</v>
      </c>
      <c r="AH22" s="63">
        <v>1</v>
      </c>
      <c r="AI22" s="63">
        <v>1</v>
      </c>
      <c r="AJ22" s="65">
        <v>1</v>
      </c>
      <c r="AK22" s="61">
        <v>1</v>
      </c>
      <c r="AL22" s="70">
        <v>1</v>
      </c>
      <c r="AM22" s="111">
        <v>1</v>
      </c>
      <c r="AN22" s="63">
        <v>1</v>
      </c>
      <c r="AO22" s="63">
        <v>1</v>
      </c>
      <c r="AP22" s="120">
        <v>99</v>
      </c>
      <c r="AQ22" s="76">
        <v>1</v>
      </c>
      <c r="AR22" s="120">
        <v>99</v>
      </c>
      <c r="AS22" s="65">
        <v>99</v>
      </c>
      <c r="AT22" s="92">
        <v>1</v>
      </c>
      <c r="AU22" s="94">
        <v>1</v>
      </c>
      <c r="AV22" s="92">
        <v>1</v>
      </c>
      <c r="AW22" s="120">
        <v>99</v>
      </c>
      <c r="AX22" s="83">
        <v>1</v>
      </c>
      <c r="AY22" s="83">
        <v>1</v>
      </c>
      <c r="AZ22" s="120">
        <v>99</v>
      </c>
      <c r="BA22" s="120">
        <v>99</v>
      </c>
      <c r="BB22" s="120">
        <v>99</v>
      </c>
      <c r="BC22" s="103">
        <v>1</v>
      </c>
      <c r="BD22" s="103">
        <v>1</v>
      </c>
      <c r="BE22" s="120">
        <v>99</v>
      </c>
      <c r="BF22" s="120">
        <v>99</v>
      </c>
      <c r="BG22" s="120">
        <v>99</v>
      </c>
      <c r="BH22" s="103">
        <v>1</v>
      </c>
      <c r="BI22" s="103">
        <v>1</v>
      </c>
      <c r="BJ22" s="83">
        <v>1</v>
      </c>
      <c r="BK22" s="103">
        <v>1</v>
      </c>
      <c r="BL22" s="103">
        <v>1</v>
      </c>
      <c r="BM22" s="103">
        <v>1</v>
      </c>
      <c r="BN22" s="103">
        <v>1</v>
      </c>
      <c r="BO22" s="103">
        <v>1</v>
      </c>
      <c r="BP22" s="103"/>
      <c r="BQ22" s="103">
        <v>1</v>
      </c>
      <c r="BR22" s="103"/>
      <c r="BS22" s="83"/>
      <c r="BT22" s="103"/>
      <c r="BU22" s="103"/>
      <c r="BV22" s="103"/>
      <c r="BW22" s="103"/>
      <c r="BX22" s="100">
        <v>1</v>
      </c>
      <c r="BY22" s="83">
        <v>1</v>
      </c>
      <c r="BZ22" s="76">
        <v>1</v>
      </c>
      <c r="CA22" s="76">
        <v>1</v>
      </c>
      <c r="CB22" s="76">
        <v>1</v>
      </c>
      <c r="CC22" s="100">
        <v>1</v>
      </c>
      <c r="CD22" s="103">
        <v>0.5</v>
      </c>
      <c r="CE22" s="103">
        <v>0</v>
      </c>
      <c r="CF22" s="130">
        <v>1</v>
      </c>
      <c r="CG22" s="103">
        <v>1</v>
      </c>
      <c r="CH22" s="103">
        <v>1</v>
      </c>
      <c r="CI22" s="103">
        <v>1</v>
      </c>
      <c r="CJ22" s="76">
        <v>1</v>
      </c>
      <c r="CK22" s="65">
        <v>1</v>
      </c>
      <c r="CL22" s="65">
        <v>1</v>
      </c>
      <c r="CM22" s="102">
        <v>0</v>
      </c>
      <c r="CN22" s="102">
        <v>0</v>
      </c>
    </row>
    <row r="23" spans="1:92" ht="15" customHeight="1" x14ac:dyDescent="0.25">
      <c r="A23" s="4" t="s">
        <v>165</v>
      </c>
      <c r="B23" s="4"/>
      <c r="C23" s="4"/>
      <c r="D23" s="126">
        <f t="shared" si="0"/>
        <v>5.6829896907216497</v>
      </c>
      <c r="E23" s="18">
        <f t="shared" si="1"/>
        <v>7.4122807017543852</v>
      </c>
      <c r="F23" s="18"/>
      <c r="G23" s="13">
        <f t="shared" si="4"/>
        <v>21.125</v>
      </c>
      <c r="H23" s="13">
        <f t="shared" si="3"/>
        <v>55.125</v>
      </c>
      <c r="I23" s="103">
        <v>1</v>
      </c>
      <c r="J23" s="83">
        <v>99</v>
      </c>
      <c r="K23" s="83">
        <v>99</v>
      </c>
      <c r="L23" s="83"/>
      <c r="M23" s="83">
        <v>99</v>
      </c>
      <c r="N23" s="83">
        <v>0</v>
      </c>
      <c r="O23" s="84">
        <v>0</v>
      </c>
      <c r="P23" s="128"/>
      <c r="Q23" s="83">
        <v>0.5</v>
      </c>
      <c r="R23" s="83">
        <v>0</v>
      </c>
      <c r="S23" s="83">
        <v>0</v>
      </c>
      <c r="T23" s="83">
        <v>0</v>
      </c>
      <c r="U23" s="83">
        <v>0</v>
      </c>
      <c r="V23" s="83">
        <v>0</v>
      </c>
      <c r="W23" s="83">
        <v>99</v>
      </c>
      <c r="X23" s="85">
        <v>99</v>
      </c>
      <c r="Y23" s="70">
        <v>99</v>
      </c>
      <c r="Z23" s="86">
        <v>99</v>
      </c>
      <c r="AA23" s="86">
        <v>99</v>
      </c>
      <c r="AB23" s="83">
        <v>1</v>
      </c>
      <c r="AC23" s="81">
        <v>0.5</v>
      </c>
      <c r="AD23" s="80">
        <v>1</v>
      </c>
      <c r="AE23" s="116">
        <v>0.75</v>
      </c>
      <c r="AF23" s="86">
        <v>1</v>
      </c>
      <c r="AG23" s="86">
        <v>0</v>
      </c>
      <c r="AH23" s="116">
        <v>0</v>
      </c>
      <c r="AI23" s="116">
        <v>0.75</v>
      </c>
      <c r="AJ23" s="110">
        <v>0.875</v>
      </c>
      <c r="AK23" s="85">
        <v>0.125</v>
      </c>
      <c r="AL23" s="70">
        <v>1</v>
      </c>
      <c r="AM23" s="86">
        <v>1</v>
      </c>
      <c r="AN23" s="111">
        <v>0</v>
      </c>
      <c r="AO23" s="111">
        <v>0.75</v>
      </c>
      <c r="AP23" s="83">
        <v>99</v>
      </c>
      <c r="AQ23" s="83">
        <v>0.5</v>
      </c>
      <c r="AR23" s="83">
        <v>99</v>
      </c>
      <c r="AS23" s="83">
        <v>99</v>
      </c>
      <c r="AT23" s="83">
        <v>1</v>
      </c>
      <c r="AU23" s="83">
        <v>0</v>
      </c>
      <c r="AV23" s="83">
        <v>0.5</v>
      </c>
      <c r="AW23" s="83">
        <v>99</v>
      </c>
      <c r="AX23" s="83">
        <v>0.5</v>
      </c>
      <c r="AY23" s="83">
        <v>0.5</v>
      </c>
      <c r="AZ23" s="83">
        <v>99</v>
      </c>
      <c r="BA23" s="83">
        <v>99</v>
      </c>
      <c r="BB23" s="83">
        <v>99</v>
      </c>
      <c r="BC23" s="83">
        <v>0.75</v>
      </c>
      <c r="BD23" s="83">
        <v>0.5</v>
      </c>
      <c r="BE23" s="83">
        <v>99</v>
      </c>
      <c r="BF23" s="83">
        <v>99</v>
      </c>
      <c r="BG23" s="83">
        <v>99</v>
      </c>
      <c r="BH23" s="83">
        <v>0.5</v>
      </c>
      <c r="BI23" s="83">
        <v>1</v>
      </c>
      <c r="BJ23" s="83">
        <v>0</v>
      </c>
      <c r="BK23" s="83">
        <v>0.125</v>
      </c>
      <c r="BL23" s="83">
        <v>0.5</v>
      </c>
      <c r="BM23" s="83">
        <v>0</v>
      </c>
      <c r="BN23" s="83">
        <v>0.75</v>
      </c>
      <c r="BO23" s="83">
        <v>0.75</v>
      </c>
      <c r="BP23" s="83"/>
      <c r="BQ23" s="83">
        <v>0</v>
      </c>
      <c r="BR23" s="83"/>
      <c r="BS23" s="83"/>
      <c r="BT23" s="83"/>
      <c r="BU23" s="83"/>
      <c r="BV23" s="83"/>
      <c r="BW23" s="83"/>
      <c r="BX23" s="83">
        <v>1</v>
      </c>
      <c r="BY23" s="83">
        <v>0</v>
      </c>
      <c r="BZ23" s="83">
        <v>1</v>
      </c>
      <c r="CA23" s="83">
        <v>0</v>
      </c>
      <c r="CB23" s="83">
        <v>0</v>
      </c>
      <c r="CC23" s="83">
        <v>0</v>
      </c>
      <c r="CD23" s="83">
        <v>0</v>
      </c>
      <c r="CE23" s="83">
        <v>0</v>
      </c>
      <c r="CF23" s="83">
        <v>0</v>
      </c>
      <c r="CG23" s="83">
        <v>0</v>
      </c>
      <c r="CH23" s="83">
        <v>0</v>
      </c>
      <c r="CI23" s="83">
        <v>0</v>
      </c>
      <c r="CJ23" s="83">
        <v>0</v>
      </c>
      <c r="CK23" s="83">
        <v>1</v>
      </c>
      <c r="CL23" s="65"/>
      <c r="CM23" s="102">
        <v>0</v>
      </c>
      <c r="CN23" s="102">
        <v>0</v>
      </c>
    </row>
    <row r="24" spans="1:92" s="105" customFormat="1" ht="15" customHeight="1" x14ac:dyDescent="0.25">
      <c r="A24" s="4" t="s">
        <v>166</v>
      </c>
      <c r="B24" s="4"/>
      <c r="C24" s="4"/>
      <c r="D24" s="126">
        <f t="shared" si="0"/>
        <v>11.056701030927837</v>
      </c>
      <c r="E24" s="18">
        <f t="shared" si="1"/>
        <v>10.964912280701755</v>
      </c>
      <c r="F24" s="18"/>
      <c r="G24" s="13">
        <f t="shared" si="4"/>
        <v>31.25</v>
      </c>
      <c r="H24" s="13">
        <f t="shared" si="3"/>
        <v>107.25</v>
      </c>
      <c r="I24" s="104">
        <v>0</v>
      </c>
      <c r="J24" s="83">
        <v>99</v>
      </c>
      <c r="K24" s="83">
        <v>99</v>
      </c>
      <c r="L24" s="83"/>
      <c r="M24" s="83">
        <v>99</v>
      </c>
      <c r="N24" s="83">
        <v>1</v>
      </c>
      <c r="O24" s="84">
        <v>0</v>
      </c>
      <c r="P24" s="128"/>
      <c r="Q24" s="83">
        <v>1</v>
      </c>
      <c r="R24" s="83">
        <v>0.5</v>
      </c>
      <c r="S24" s="83">
        <v>0</v>
      </c>
      <c r="T24" s="83">
        <v>1</v>
      </c>
      <c r="U24" s="83">
        <v>1</v>
      </c>
      <c r="V24" s="83">
        <v>1</v>
      </c>
      <c r="W24" s="83">
        <v>99</v>
      </c>
      <c r="X24" s="81">
        <v>99</v>
      </c>
      <c r="Y24" s="86">
        <v>99</v>
      </c>
      <c r="Z24" s="86">
        <v>99</v>
      </c>
      <c r="AA24" s="86">
        <v>99</v>
      </c>
      <c r="AB24" s="83">
        <v>1</v>
      </c>
      <c r="AC24" s="85">
        <v>0.125</v>
      </c>
      <c r="AD24" s="86">
        <v>1</v>
      </c>
      <c r="AE24" s="86">
        <v>1</v>
      </c>
      <c r="AF24" s="116">
        <v>0.5</v>
      </c>
      <c r="AG24" s="86">
        <v>0.5</v>
      </c>
      <c r="AH24" s="86">
        <v>0</v>
      </c>
      <c r="AI24" s="86">
        <v>0</v>
      </c>
      <c r="AJ24" s="83">
        <v>1</v>
      </c>
      <c r="AK24" s="85">
        <v>0.125</v>
      </c>
      <c r="AL24" s="86">
        <v>1</v>
      </c>
      <c r="AM24" s="111">
        <v>0.5</v>
      </c>
      <c r="AN24" s="86">
        <v>0</v>
      </c>
      <c r="AO24" s="111">
        <v>0.75</v>
      </c>
      <c r="AP24" s="83">
        <v>99</v>
      </c>
      <c r="AQ24" s="104">
        <v>1</v>
      </c>
      <c r="AR24" s="83">
        <v>99</v>
      </c>
      <c r="AS24" s="83">
        <v>99</v>
      </c>
      <c r="AT24" s="83">
        <v>0.5</v>
      </c>
      <c r="AU24" s="83">
        <v>0.5</v>
      </c>
      <c r="AV24" s="83">
        <v>0.5</v>
      </c>
      <c r="AW24" s="83">
        <v>99</v>
      </c>
      <c r="AX24" s="83">
        <v>0.5</v>
      </c>
      <c r="AY24" s="83">
        <v>0.5</v>
      </c>
      <c r="AZ24" s="83">
        <v>99</v>
      </c>
      <c r="BA24" s="83">
        <v>99</v>
      </c>
      <c r="BB24" s="83">
        <v>99</v>
      </c>
      <c r="BC24" s="83">
        <v>1</v>
      </c>
      <c r="BD24" s="83">
        <v>0.5</v>
      </c>
      <c r="BE24" s="83">
        <v>99</v>
      </c>
      <c r="BF24" s="83">
        <v>99</v>
      </c>
      <c r="BG24" s="83">
        <v>99</v>
      </c>
      <c r="BH24" s="83">
        <v>1</v>
      </c>
      <c r="BI24" s="83">
        <v>1</v>
      </c>
      <c r="BJ24" s="83">
        <v>1</v>
      </c>
      <c r="BK24" s="104">
        <v>0.5</v>
      </c>
      <c r="BL24" s="83">
        <v>0.5</v>
      </c>
      <c r="BM24" s="83">
        <v>1</v>
      </c>
      <c r="BN24" s="104">
        <v>1</v>
      </c>
      <c r="BO24" s="83">
        <v>1</v>
      </c>
      <c r="BP24" s="83"/>
      <c r="BQ24" s="83">
        <v>1</v>
      </c>
      <c r="BR24" s="83"/>
      <c r="BS24" s="83"/>
      <c r="BT24" s="104"/>
      <c r="BU24" s="83"/>
      <c r="BV24" s="83"/>
      <c r="BW24" s="104"/>
      <c r="BX24" s="83">
        <v>0.5</v>
      </c>
      <c r="BY24" s="83">
        <v>0</v>
      </c>
      <c r="BZ24" s="104">
        <v>1</v>
      </c>
      <c r="CA24" s="83">
        <v>0.75</v>
      </c>
      <c r="CB24" s="83">
        <v>1</v>
      </c>
      <c r="CC24" s="104">
        <v>1</v>
      </c>
      <c r="CD24" s="83">
        <v>0</v>
      </c>
      <c r="CE24" s="83">
        <v>0</v>
      </c>
      <c r="CF24" s="83">
        <v>1</v>
      </c>
      <c r="CG24" s="83">
        <v>0</v>
      </c>
      <c r="CH24" s="83">
        <v>0</v>
      </c>
      <c r="CI24" s="83">
        <v>0</v>
      </c>
      <c r="CJ24" s="83">
        <v>0</v>
      </c>
      <c r="CK24" s="83">
        <v>0</v>
      </c>
      <c r="CL24" s="104"/>
      <c r="CM24" s="105">
        <v>0</v>
      </c>
      <c r="CN24" s="105">
        <v>0</v>
      </c>
    </row>
    <row r="25" spans="1:92" s="105" customFormat="1" ht="15" customHeight="1" x14ac:dyDescent="0.25">
      <c r="A25" s="4" t="s">
        <v>167</v>
      </c>
      <c r="B25" s="4"/>
      <c r="C25" s="4"/>
      <c r="D25" s="126">
        <f t="shared" si="0"/>
        <v>9.0118556701030919</v>
      </c>
      <c r="E25" s="18">
        <f t="shared" si="1"/>
        <v>9.1684210526315795</v>
      </c>
      <c r="F25" s="18"/>
      <c r="G25" s="13">
        <f t="shared" si="4"/>
        <v>26.13</v>
      </c>
      <c r="H25" s="13">
        <f t="shared" si="3"/>
        <v>87.414999999999992</v>
      </c>
      <c r="I25" s="104">
        <v>1</v>
      </c>
      <c r="J25" s="83">
        <v>99</v>
      </c>
      <c r="K25" s="83">
        <v>99</v>
      </c>
      <c r="L25" s="83"/>
      <c r="M25" s="83">
        <v>99</v>
      </c>
      <c r="N25" s="83">
        <v>1</v>
      </c>
      <c r="O25" s="84">
        <v>0</v>
      </c>
      <c r="P25" s="128"/>
      <c r="Q25" s="83">
        <v>0.5</v>
      </c>
      <c r="R25" s="83">
        <v>0</v>
      </c>
      <c r="S25" s="83">
        <v>0.5</v>
      </c>
      <c r="T25" s="83">
        <v>0.5</v>
      </c>
      <c r="U25" s="83">
        <v>0.5</v>
      </c>
      <c r="V25" s="83">
        <v>0.5</v>
      </c>
      <c r="W25" s="83">
        <v>99</v>
      </c>
      <c r="X25" s="81">
        <v>99</v>
      </c>
      <c r="Y25" s="86">
        <v>99</v>
      </c>
      <c r="Z25" s="86">
        <v>99</v>
      </c>
      <c r="AA25" s="86">
        <v>99</v>
      </c>
      <c r="AB25" s="83">
        <v>0.875</v>
      </c>
      <c r="AC25" s="85">
        <v>0.13</v>
      </c>
      <c r="AD25" s="86">
        <v>1</v>
      </c>
      <c r="AE25" s="86">
        <v>0.5</v>
      </c>
      <c r="AF25" s="119">
        <v>0.5</v>
      </c>
      <c r="AG25" s="86">
        <v>0</v>
      </c>
      <c r="AH25" s="86">
        <v>0</v>
      </c>
      <c r="AI25" s="86">
        <v>0</v>
      </c>
      <c r="AJ25" s="110">
        <v>0.875</v>
      </c>
      <c r="AK25" s="85">
        <v>0.125</v>
      </c>
      <c r="AL25" s="86">
        <v>1</v>
      </c>
      <c r="AM25" s="111">
        <v>0.25</v>
      </c>
      <c r="AN25" s="86">
        <v>0</v>
      </c>
      <c r="AO25" s="86">
        <v>0</v>
      </c>
      <c r="AP25" s="83">
        <v>99</v>
      </c>
      <c r="AQ25" s="104">
        <v>0</v>
      </c>
      <c r="AR25" s="83">
        <v>99</v>
      </c>
      <c r="AS25" s="83">
        <v>99</v>
      </c>
      <c r="AT25" s="83">
        <v>1</v>
      </c>
      <c r="AU25" s="83">
        <v>0</v>
      </c>
      <c r="AV25" s="83">
        <v>0.5</v>
      </c>
      <c r="AW25" s="83">
        <v>99</v>
      </c>
      <c r="AX25" s="83">
        <v>0.5</v>
      </c>
      <c r="AY25" s="83">
        <v>1</v>
      </c>
      <c r="AZ25" s="83">
        <v>99</v>
      </c>
      <c r="BA25" s="83">
        <v>99</v>
      </c>
      <c r="BB25" s="83">
        <v>99</v>
      </c>
      <c r="BC25" s="83">
        <v>0.75</v>
      </c>
      <c r="BD25" s="83">
        <v>1</v>
      </c>
      <c r="BE25" s="83">
        <v>99</v>
      </c>
      <c r="BF25" s="83">
        <v>99</v>
      </c>
      <c r="BG25" s="83">
        <v>99</v>
      </c>
      <c r="BH25" s="83">
        <v>0.75</v>
      </c>
      <c r="BI25" s="83">
        <v>0.5</v>
      </c>
      <c r="BJ25" s="83">
        <v>1</v>
      </c>
      <c r="BK25" s="104">
        <v>0.5</v>
      </c>
      <c r="BL25" s="83">
        <v>0.5</v>
      </c>
      <c r="BM25" s="83">
        <v>0.5</v>
      </c>
      <c r="BN25" s="104">
        <v>0.75</v>
      </c>
      <c r="BO25" s="83">
        <v>0.75</v>
      </c>
      <c r="BP25" s="83"/>
      <c r="BQ25" s="83">
        <v>0.75</v>
      </c>
      <c r="BR25" s="83"/>
      <c r="BS25" s="83"/>
      <c r="BT25" s="104"/>
      <c r="BU25" s="83"/>
      <c r="BV25" s="83"/>
      <c r="BW25" s="104"/>
      <c r="BX25" s="83">
        <v>1</v>
      </c>
      <c r="BY25" s="83">
        <v>0</v>
      </c>
      <c r="BZ25" s="104">
        <v>0.5</v>
      </c>
      <c r="CA25" s="83">
        <v>1</v>
      </c>
      <c r="CB25" s="83">
        <v>1</v>
      </c>
      <c r="CC25" s="104">
        <v>0.125</v>
      </c>
      <c r="CD25" s="83">
        <v>0</v>
      </c>
      <c r="CE25" s="83">
        <v>0</v>
      </c>
      <c r="CF25" s="83">
        <v>1</v>
      </c>
      <c r="CG25" s="83">
        <v>0</v>
      </c>
      <c r="CH25" s="83">
        <v>0</v>
      </c>
      <c r="CI25" s="83">
        <v>0</v>
      </c>
      <c r="CJ25" s="83">
        <v>0</v>
      </c>
      <c r="CK25" s="83">
        <v>1</v>
      </c>
      <c r="CL25" s="104"/>
      <c r="CM25" s="105">
        <v>0</v>
      </c>
      <c r="CN25" s="105">
        <v>0</v>
      </c>
    </row>
    <row r="26" spans="1:92" s="105" customFormat="1" ht="15" customHeight="1" x14ac:dyDescent="0.25">
      <c r="A26" s="4" t="s">
        <v>168</v>
      </c>
      <c r="B26" s="4"/>
      <c r="C26" s="4"/>
      <c r="D26" s="126">
        <f t="shared" si="0"/>
        <v>9.2010309278350508</v>
      </c>
      <c r="E26" s="18">
        <f t="shared" si="1"/>
        <v>10.438596491228068</v>
      </c>
      <c r="F26" s="18"/>
      <c r="G26" s="13">
        <f t="shared" si="4"/>
        <v>29.75</v>
      </c>
      <c r="H26" s="13">
        <f t="shared" si="3"/>
        <v>89.25</v>
      </c>
      <c r="I26" s="104">
        <v>0</v>
      </c>
      <c r="J26" s="83">
        <v>99</v>
      </c>
      <c r="K26" s="83">
        <v>99</v>
      </c>
      <c r="L26" s="83"/>
      <c r="M26" s="83">
        <v>99</v>
      </c>
      <c r="N26" s="83">
        <v>1</v>
      </c>
      <c r="O26" s="84">
        <v>0</v>
      </c>
      <c r="P26" s="128"/>
      <c r="Q26" s="83">
        <v>0.75</v>
      </c>
      <c r="R26" s="83">
        <v>0.25</v>
      </c>
      <c r="S26" s="83">
        <v>0</v>
      </c>
      <c r="T26" s="83">
        <v>0.25</v>
      </c>
      <c r="U26" s="83">
        <v>0.25</v>
      </c>
      <c r="V26" s="83">
        <v>1</v>
      </c>
      <c r="W26" s="83">
        <v>99</v>
      </c>
      <c r="X26" s="81">
        <v>99</v>
      </c>
      <c r="Y26" s="86">
        <v>99</v>
      </c>
      <c r="Z26" s="86">
        <v>99</v>
      </c>
      <c r="AA26" s="86">
        <v>99</v>
      </c>
      <c r="AB26" s="83">
        <v>1</v>
      </c>
      <c r="AC26" s="85">
        <v>0.5</v>
      </c>
      <c r="AD26" s="86">
        <v>1</v>
      </c>
      <c r="AE26" s="86">
        <v>1</v>
      </c>
      <c r="AF26" s="86">
        <v>0</v>
      </c>
      <c r="AG26" s="86">
        <v>0</v>
      </c>
      <c r="AH26" s="86">
        <v>1</v>
      </c>
      <c r="AI26" s="86">
        <v>1</v>
      </c>
      <c r="AJ26" s="83">
        <v>1</v>
      </c>
      <c r="AK26" s="85">
        <v>0.25</v>
      </c>
      <c r="AL26" s="86">
        <v>1</v>
      </c>
      <c r="AM26" s="86">
        <v>1</v>
      </c>
      <c r="AN26" s="86">
        <v>1</v>
      </c>
      <c r="AO26" s="86">
        <v>1</v>
      </c>
      <c r="AP26" s="83">
        <v>99</v>
      </c>
      <c r="AQ26" s="104">
        <v>1</v>
      </c>
      <c r="AR26" s="83">
        <v>99</v>
      </c>
      <c r="AS26" s="83">
        <v>99</v>
      </c>
      <c r="AT26" s="83">
        <v>0.5</v>
      </c>
      <c r="AU26" s="83">
        <v>1</v>
      </c>
      <c r="AV26" s="83">
        <v>0.5</v>
      </c>
      <c r="AW26" s="83">
        <v>99</v>
      </c>
      <c r="AX26" s="83">
        <v>0.5</v>
      </c>
      <c r="AY26" s="83">
        <v>1</v>
      </c>
      <c r="AZ26" s="83">
        <v>99</v>
      </c>
      <c r="BA26" s="83">
        <v>99</v>
      </c>
      <c r="BB26" s="83">
        <v>99</v>
      </c>
      <c r="BC26" s="83">
        <v>1</v>
      </c>
      <c r="BD26" s="83">
        <v>1</v>
      </c>
      <c r="BE26" s="83">
        <v>99</v>
      </c>
      <c r="BF26" s="83">
        <v>99</v>
      </c>
      <c r="BG26" s="83">
        <v>99</v>
      </c>
      <c r="BH26" s="83">
        <v>1</v>
      </c>
      <c r="BI26" s="83">
        <v>1</v>
      </c>
      <c r="BJ26" s="83">
        <v>1</v>
      </c>
      <c r="BK26" s="104">
        <v>1</v>
      </c>
      <c r="BL26" s="83">
        <v>1</v>
      </c>
      <c r="BM26" s="83">
        <v>0.75</v>
      </c>
      <c r="BN26" s="104">
        <v>0.75</v>
      </c>
      <c r="BO26" s="83">
        <v>0.75</v>
      </c>
      <c r="BP26" s="83"/>
      <c r="BQ26" s="83">
        <v>0.75</v>
      </c>
      <c r="BR26" s="83"/>
      <c r="BS26" s="83"/>
      <c r="BT26" s="104"/>
      <c r="BU26" s="83"/>
      <c r="BV26" s="83"/>
      <c r="BW26" s="104"/>
      <c r="BX26" s="83">
        <v>1</v>
      </c>
      <c r="BY26" s="83">
        <v>0</v>
      </c>
      <c r="BZ26" s="104">
        <v>0</v>
      </c>
      <c r="CA26" s="83">
        <v>0</v>
      </c>
      <c r="CB26" s="83">
        <v>0</v>
      </c>
      <c r="CC26" s="104">
        <v>0</v>
      </c>
      <c r="CD26" s="83">
        <v>0</v>
      </c>
      <c r="CE26" s="83">
        <v>0</v>
      </c>
      <c r="CF26" s="83">
        <v>0</v>
      </c>
      <c r="CG26" s="83">
        <v>0</v>
      </c>
      <c r="CH26" s="83">
        <v>0</v>
      </c>
      <c r="CI26" s="83">
        <v>0</v>
      </c>
      <c r="CJ26" s="83">
        <v>0</v>
      </c>
      <c r="CK26" s="83">
        <v>0</v>
      </c>
      <c r="CL26" s="104"/>
      <c r="CM26" s="105">
        <v>0</v>
      </c>
      <c r="CN26" s="105">
        <v>0</v>
      </c>
    </row>
    <row r="27" spans="1:92" s="105" customFormat="1" ht="15" customHeight="1" x14ac:dyDescent="0.25">
      <c r="A27" s="109" t="s">
        <v>169</v>
      </c>
      <c r="B27" s="109"/>
      <c r="C27" s="109"/>
      <c r="D27" s="126">
        <f t="shared" si="0"/>
        <v>9.7551546391752577</v>
      </c>
      <c r="E27" s="18">
        <f t="shared" si="1"/>
        <v>11.008771929824562</v>
      </c>
      <c r="F27" s="18"/>
      <c r="G27" s="13">
        <f t="shared" si="4"/>
        <v>31.375</v>
      </c>
      <c r="H27" s="13">
        <f t="shared" si="3"/>
        <v>94.625</v>
      </c>
      <c r="I27" s="104">
        <v>1</v>
      </c>
      <c r="J27" s="83">
        <v>99</v>
      </c>
      <c r="K27" s="83">
        <v>99</v>
      </c>
      <c r="L27" s="83"/>
      <c r="M27" s="83">
        <v>99</v>
      </c>
      <c r="N27" s="83">
        <v>1</v>
      </c>
      <c r="O27" s="84">
        <v>0</v>
      </c>
      <c r="P27" s="128"/>
      <c r="Q27" s="83">
        <v>0.5</v>
      </c>
      <c r="R27" s="83">
        <v>0</v>
      </c>
      <c r="S27" s="83">
        <v>0</v>
      </c>
      <c r="T27" s="83">
        <v>0.5</v>
      </c>
      <c r="U27" s="83">
        <v>0</v>
      </c>
      <c r="V27" s="83">
        <v>0.5</v>
      </c>
      <c r="W27" s="83">
        <v>99</v>
      </c>
      <c r="X27" s="81">
        <v>99</v>
      </c>
      <c r="Y27" s="86">
        <v>99</v>
      </c>
      <c r="Z27" s="86">
        <v>99</v>
      </c>
      <c r="AA27" s="86">
        <v>99</v>
      </c>
      <c r="AB27" s="83">
        <v>0.875</v>
      </c>
      <c r="AC27" s="85">
        <v>1</v>
      </c>
      <c r="AD27" s="86">
        <v>1</v>
      </c>
      <c r="AE27" s="119">
        <v>0.75</v>
      </c>
      <c r="AF27" s="86">
        <v>1</v>
      </c>
      <c r="AG27" s="86">
        <v>0</v>
      </c>
      <c r="AH27" s="86">
        <v>1</v>
      </c>
      <c r="AI27" s="86">
        <v>1</v>
      </c>
      <c r="AJ27" s="110">
        <v>0.875</v>
      </c>
      <c r="AK27" s="85">
        <v>1</v>
      </c>
      <c r="AL27" s="86">
        <v>1</v>
      </c>
      <c r="AM27" s="86">
        <v>1</v>
      </c>
      <c r="AN27" s="86">
        <v>1</v>
      </c>
      <c r="AO27" s="111">
        <v>0.75</v>
      </c>
      <c r="AP27" s="83">
        <v>99</v>
      </c>
      <c r="AQ27" s="104">
        <v>1</v>
      </c>
      <c r="AR27" s="83">
        <v>99</v>
      </c>
      <c r="AS27" s="83">
        <v>99</v>
      </c>
      <c r="AT27" s="83">
        <v>0.5</v>
      </c>
      <c r="AU27" s="83">
        <v>0.125</v>
      </c>
      <c r="AV27" s="83">
        <v>1</v>
      </c>
      <c r="AW27" s="83">
        <v>99</v>
      </c>
      <c r="AX27" s="83">
        <v>0.5</v>
      </c>
      <c r="AY27" s="83">
        <v>1</v>
      </c>
      <c r="AZ27" s="83">
        <v>99</v>
      </c>
      <c r="BA27" s="83">
        <v>99</v>
      </c>
      <c r="BB27" s="83">
        <v>99</v>
      </c>
      <c r="BC27" s="83">
        <v>0.75</v>
      </c>
      <c r="BD27" s="83">
        <v>1</v>
      </c>
      <c r="BE27" s="83">
        <v>99</v>
      </c>
      <c r="BF27" s="83">
        <v>99</v>
      </c>
      <c r="BG27" s="83">
        <v>99</v>
      </c>
      <c r="BH27" s="83">
        <v>0.75</v>
      </c>
      <c r="BI27" s="83">
        <v>0.5</v>
      </c>
      <c r="BJ27" s="83">
        <v>0.5</v>
      </c>
      <c r="BK27" s="104">
        <v>0.5</v>
      </c>
      <c r="BL27" s="83">
        <v>0.5</v>
      </c>
      <c r="BM27" s="83">
        <v>1</v>
      </c>
      <c r="BN27" s="104">
        <v>1</v>
      </c>
      <c r="BO27" s="83">
        <v>1</v>
      </c>
      <c r="BP27" s="83"/>
      <c r="BQ27" s="83">
        <v>1</v>
      </c>
      <c r="BR27" s="83"/>
      <c r="BS27" s="83"/>
      <c r="BT27" s="104"/>
      <c r="BU27" s="83"/>
      <c r="BV27" s="83"/>
      <c r="BW27" s="104"/>
      <c r="BX27" s="83">
        <v>1</v>
      </c>
      <c r="BY27" s="83">
        <v>0</v>
      </c>
      <c r="BZ27" s="104">
        <v>0</v>
      </c>
      <c r="CA27" s="83">
        <v>0</v>
      </c>
      <c r="CB27" s="83">
        <v>1</v>
      </c>
      <c r="CC27" s="104">
        <v>1</v>
      </c>
      <c r="CD27" s="83">
        <v>0</v>
      </c>
      <c r="CE27" s="83">
        <v>0</v>
      </c>
      <c r="CF27" s="83">
        <v>0</v>
      </c>
      <c r="CG27" s="83">
        <v>0</v>
      </c>
      <c r="CH27" s="83">
        <v>0</v>
      </c>
      <c r="CI27" s="83">
        <v>0</v>
      </c>
      <c r="CJ27" s="83">
        <v>0</v>
      </c>
      <c r="CK27" s="83">
        <v>0</v>
      </c>
      <c r="CL27" s="104"/>
      <c r="CM27" s="105">
        <v>0</v>
      </c>
      <c r="CN27" s="105">
        <v>0</v>
      </c>
    </row>
    <row r="28" spans="1:92" s="105" customFormat="1" ht="15" customHeight="1" x14ac:dyDescent="0.25">
      <c r="A28" s="4" t="s">
        <v>170</v>
      </c>
      <c r="B28" s="4"/>
      <c r="C28" s="4"/>
      <c r="D28" s="126">
        <f t="shared" si="0"/>
        <v>10.381443298969073</v>
      </c>
      <c r="E28" s="18">
        <f t="shared" si="1"/>
        <v>11.192982456140349</v>
      </c>
      <c r="F28" s="18"/>
      <c r="G28" s="13">
        <f t="shared" si="4"/>
        <v>31.9</v>
      </c>
      <c r="H28" s="13">
        <f t="shared" si="3"/>
        <v>100.7</v>
      </c>
      <c r="I28" s="104">
        <v>0</v>
      </c>
      <c r="J28" s="83">
        <v>99</v>
      </c>
      <c r="K28" s="83">
        <v>99</v>
      </c>
      <c r="L28" s="83"/>
      <c r="M28" s="83">
        <v>99</v>
      </c>
      <c r="N28" s="83">
        <v>1</v>
      </c>
      <c r="O28" s="84">
        <v>0.75</v>
      </c>
      <c r="P28" s="128"/>
      <c r="Q28" s="83">
        <v>1</v>
      </c>
      <c r="R28" s="83">
        <v>0</v>
      </c>
      <c r="S28" s="83">
        <v>0</v>
      </c>
      <c r="T28" s="83">
        <v>0</v>
      </c>
      <c r="U28" s="83">
        <v>0</v>
      </c>
      <c r="V28" s="83">
        <v>0.5</v>
      </c>
      <c r="W28" s="83">
        <v>99</v>
      </c>
      <c r="X28" s="81">
        <v>99</v>
      </c>
      <c r="Y28" s="86">
        <v>99</v>
      </c>
      <c r="Z28" s="86">
        <v>99</v>
      </c>
      <c r="AA28" s="86">
        <v>99</v>
      </c>
      <c r="AB28" s="83">
        <v>1</v>
      </c>
      <c r="AC28" s="81">
        <v>0.9</v>
      </c>
      <c r="AD28" s="86">
        <v>1</v>
      </c>
      <c r="AE28" s="86">
        <v>0.5</v>
      </c>
      <c r="AF28" s="86">
        <v>0.5</v>
      </c>
      <c r="AG28" s="86">
        <v>0</v>
      </c>
      <c r="AH28" s="86">
        <v>1</v>
      </c>
      <c r="AI28" s="86">
        <v>1</v>
      </c>
      <c r="AJ28" s="83">
        <v>1</v>
      </c>
      <c r="AK28" s="85">
        <v>1</v>
      </c>
      <c r="AL28" s="86">
        <v>1</v>
      </c>
      <c r="AM28" s="86">
        <v>1</v>
      </c>
      <c r="AN28" s="86">
        <v>1</v>
      </c>
      <c r="AO28" s="86">
        <v>1</v>
      </c>
      <c r="AP28" s="83">
        <v>99</v>
      </c>
      <c r="AQ28" s="104">
        <v>1</v>
      </c>
      <c r="AR28" s="83">
        <v>99</v>
      </c>
      <c r="AS28" s="83">
        <v>99</v>
      </c>
      <c r="AT28" s="83">
        <v>0.5</v>
      </c>
      <c r="AU28" s="83">
        <v>1</v>
      </c>
      <c r="AV28" s="83">
        <v>1</v>
      </c>
      <c r="AW28" s="83">
        <v>99</v>
      </c>
      <c r="AX28" s="83">
        <v>1</v>
      </c>
      <c r="AY28" s="83">
        <v>1</v>
      </c>
      <c r="AZ28" s="83">
        <v>99</v>
      </c>
      <c r="BA28" s="83">
        <v>99</v>
      </c>
      <c r="BB28" s="83">
        <v>99</v>
      </c>
      <c r="BC28" s="83">
        <v>0.75</v>
      </c>
      <c r="BD28" s="83">
        <v>1</v>
      </c>
      <c r="BE28" s="83">
        <v>99</v>
      </c>
      <c r="BF28" s="83">
        <v>99</v>
      </c>
      <c r="BG28" s="83">
        <v>99</v>
      </c>
      <c r="BH28" s="83">
        <v>0.75</v>
      </c>
      <c r="BI28" s="83">
        <v>0.5</v>
      </c>
      <c r="BJ28" s="83">
        <v>0.5</v>
      </c>
      <c r="BK28" s="104">
        <v>1</v>
      </c>
      <c r="BL28" s="83">
        <v>1</v>
      </c>
      <c r="BM28" s="83">
        <v>1</v>
      </c>
      <c r="BN28" s="104">
        <v>1</v>
      </c>
      <c r="BO28" s="83">
        <v>1</v>
      </c>
      <c r="BP28" s="83"/>
      <c r="BQ28" s="83">
        <v>0</v>
      </c>
      <c r="BR28" s="83"/>
      <c r="BS28" s="83"/>
      <c r="BT28" s="104"/>
      <c r="BU28" s="83"/>
      <c r="BV28" s="83"/>
      <c r="BW28" s="104"/>
      <c r="BX28" s="83">
        <v>1</v>
      </c>
      <c r="BY28" s="83">
        <v>0</v>
      </c>
      <c r="BZ28" s="104">
        <v>0.75</v>
      </c>
      <c r="CA28" s="83">
        <v>1</v>
      </c>
      <c r="CB28" s="83">
        <v>0</v>
      </c>
      <c r="CC28" s="104">
        <v>0</v>
      </c>
      <c r="CD28" s="83">
        <v>0</v>
      </c>
      <c r="CE28" s="83">
        <v>0</v>
      </c>
      <c r="CF28" s="83">
        <v>0</v>
      </c>
      <c r="CG28" s="83">
        <v>0</v>
      </c>
      <c r="CH28" s="83">
        <v>0</v>
      </c>
      <c r="CI28" s="83">
        <v>0</v>
      </c>
      <c r="CJ28" s="83">
        <v>0</v>
      </c>
      <c r="CK28" s="83">
        <v>0</v>
      </c>
      <c r="CL28" s="104"/>
      <c r="CM28" s="105">
        <v>0</v>
      </c>
      <c r="CN28" s="105">
        <v>0</v>
      </c>
    </row>
    <row r="29" spans="1:92" s="105" customFormat="1" ht="15" customHeight="1" x14ac:dyDescent="0.25">
      <c r="A29" s="114"/>
      <c r="B29" s="114"/>
      <c r="C29" s="114"/>
      <c r="D29" s="126">
        <f t="shared" si="0"/>
        <v>0</v>
      </c>
      <c r="E29" s="18"/>
      <c r="F29" s="18"/>
      <c r="G29" s="13">
        <f t="shared" si="4"/>
        <v>0</v>
      </c>
      <c r="H29" s="13">
        <f t="shared" si="3"/>
        <v>0</v>
      </c>
      <c r="I29" s="104"/>
      <c r="J29" s="83">
        <v>99</v>
      </c>
      <c r="K29" s="83">
        <v>99</v>
      </c>
      <c r="L29" s="83"/>
      <c r="M29" s="83">
        <v>99</v>
      </c>
      <c r="N29" s="83"/>
      <c r="O29" s="84"/>
      <c r="P29" s="128"/>
      <c r="Q29" s="83"/>
      <c r="R29" s="83"/>
      <c r="S29" s="83"/>
      <c r="T29" s="83"/>
      <c r="U29" s="83"/>
      <c r="V29" s="83"/>
      <c r="W29" s="83">
        <v>99</v>
      </c>
      <c r="X29" s="81">
        <v>99</v>
      </c>
      <c r="Y29" s="86">
        <v>99</v>
      </c>
      <c r="Z29" s="86">
        <v>99</v>
      </c>
      <c r="AA29" s="86">
        <v>99</v>
      </c>
      <c r="AB29" s="83"/>
      <c r="AC29" s="85"/>
      <c r="AD29" s="86"/>
      <c r="AE29" s="86"/>
      <c r="AF29" s="86"/>
      <c r="AG29" s="86"/>
      <c r="AH29" s="86"/>
      <c r="AI29" s="86"/>
      <c r="AJ29" s="83"/>
      <c r="AK29" s="85"/>
      <c r="AL29" s="86"/>
      <c r="AM29" s="86"/>
      <c r="AN29" s="86"/>
      <c r="AO29" s="86"/>
      <c r="AP29" s="83">
        <v>99</v>
      </c>
      <c r="AQ29" s="104"/>
      <c r="AR29" s="83">
        <v>99</v>
      </c>
      <c r="AS29" s="83">
        <v>99</v>
      </c>
      <c r="AT29" s="83"/>
      <c r="AU29" s="83"/>
      <c r="AV29" s="83"/>
      <c r="AW29" s="83">
        <v>99</v>
      </c>
      <c r="AX29" s="83"/>
      <c r="AY29" s="83"/>
      <c r="AZ29" s="83">
        <v>99</v>
      </c>
      <c r="BA29" s="83">
        <v>99</v>
      </c>
      <c r="BB29" s="83">
        <v>99</v>
      </c>
      <c r="BC29" s="83"/>
      <c r="BD29" s="83"/>
      <c r="BE29" s="83">
        <v>99</v>
      </c>
      <c r="BF29" s="83">
        <v>99</v>
      </c>
      <c r="BG29" s="83">
        <v>99</v>
      </c>
      <c r="BH29" s="83"/>
      <c r="BI29" s="83"/>
      <c r="BJ29" s="83"/>
      <c r="BK29" s="104"/>
      <c r="BL29" s="83"/>
      <c r="BM29" s="83"/>
      <c r="BN29" s="104"/>
      <c r="BO29" s="83"/>
      <c r="BP29" s="83"/>
      <c r="BQ29" s="83"/>
      <c r="BR29" s="83"/>
      <c r="BS29" s="83"/>
      <c r="BT29" s="104"/>
      <c r="BU29" s="83"/>
      <c r="BV29" s="83"/>
      <c r="BW29" s="104"/>
      <c r="BX29" s="83"/>
      <c r="BY29" s="83"/>
      <c r="BZ29" s="104"/>
      <c r="CA29" s="83"/>
      <c r="CB29" s="83"/>
      <c r="CC29" s="104"/>
      <c r="CD29" s="83"/>
      <c r="CE29" s="83"/>
      <c r="CF29" s="83"/>
      <c r="CG29" s="83"/>
      <c r="CH29" s="83"/>
      <c r="CI29" s="83"/>
      <c r="CJ29" s="83"/>
      <c r="CK29" s="83"/>
      <c r="CL29" s="104"/>
      <c r="CM29" s="105">
        <v>0</v>
      </c>
      <c r="CN29" s="105">
        <v>0</v>
      </c>
    </row>
    <row r="30" spans="1:92" s="105" customFormat="1" ht="15" customHeight="1" x14ac:dyDescent="0.25">
      <c r="A30" s="114"/>
      <c r="B30" s="114"/>
      <c r="C30" s="114"/>
      <c r="D30" s="126">
        <f t="shared" si="0"/>
        <v>0</v>
      </c>
      <c r="E30" s="18"/>
      <c r="F30" s="18"/>
      <c r="G30" s="13">
        <f t="shared" si="4"/>
        <v>0</v>
      </c>
      <c r="H30" s="13">
        <f t="shared" si="3"/>
        <v>0</v>
      </c>
      <c r="I30" s="104"/>
      <c r="J30" s="83">
        <v>99</v>
      </c>
      <c r="K30" s="83">
        <v>99</v>
      </c>
      <c r="L30" s="83"/>
      <c r="M30" s="83">
        <v>99</v>
      </c>
      <c r="N30" s="83"/>
      <c r="O30" s="84"/>
      <c r="P30" s="128"/>
      <c r="Q30" s="83"/>
      <c r="R30" s="83"/>
      <c r="S30" s="83"/>
      <c r="T30" s="83"/>
      <c r="U30" s="83"/>
      <c r="V30" s="83"/>
      <c r="W30" s="83">
        <v>99</v>
      </c>
      <c r="X30" s="81">
        <v>99</v>
      </c>
      <c r="Y30" s="86">
        <v>99</v>
      </c>
      <c r="Z30" s="86">
        <v>99</v>
      </c>
      <c r="AA30" s="86">
        <v>99</v>
      </c>
      <c r="AB30" s="83"/>
      <c r="AC30" s="85"/>
      <c r="AD30" s="86"/>
      <c r="AE30" s="86"/>
      <c r="AF30" s="86"/>
      <c r="AG30" s="86"/>
      <c r="AH30" s="86"/>
      <c r="AI30" s="86"/>
      <c r="AJ30" s="83"/>
      <c r="AK30" s="85"/>
      <c r="AL30" s="86"/>
      <c r="AM30" s="86"/>
      <c r="AN30" s="86"/>
      <c r="AO30" s="86"/>
      <c r="AP30" s="83">
        <v>99</v>
      </c>
      <c r="AQ30" s="104"/>
      <c r="AR30" s="83">
        <v>99</v>
      </c>
      <c r="AS30" s="83">
        <v>99</v>
      </c>
      <c r="AT30" s="83"/>
      <c r="AU30" s="83"/>
      <c r="AV30" s="83"/>
      <c r="AW30" s="83">
        <v>99</v>
      </c>
      <c r="AX30" s="83"/>
      <c r="AY30" s="83"/>
      <c r="AZ30" s="83">
        <v>99</v>
      </c>
      <c r="BA30" s="83">
        <v>99</v>
      </c>
      <c r="BB30" s="83">
        <v>99</v>
      </c>
      <c r="BC30" s="83"/>
      <c r="BD30" s="83"/>
      <c r="BE30" s="83">
        <v>99</v>
      </c>
      <c r="BF30" s="83">
        <v>99</v>
      </c>
      <c r="BG30" s="83">
        <v>99</v>
      </c>
      <c r="BH30" s="83"/>
      <c r="BI30" s="83"/>
      <c r="BJ30" s="83"/>
      <c r="BK30" s="104"/>
      <c r="BL30" s="83"/>
      <c r="BM30" s="83"/>
      <c r="BN30" s="104"/>
      <c r="BO30" s="83"/>
      <c r="BP30" s="83"/>
      <c r="BQ30" s="83"/>
      <c r="BR30" s="83"/>
      <c r="BS30" s="83"/>
      <c r="BT30" s="104"/>
      <c r="BU30" s="83"/>
      <c r="BV30" s="83"/>
      <c r="BW30" s="104"/>
      <c r="BX30" s="83"/>
      <c r="BY30" s="83"/>
      <c r="BZ30" s="104"/>
      <c r="CA30" s="83"/>
      <c r="CB30" s="83"/>
      <c r="CC30" s="104"/>
      <c r="CD30" s="83"/>
      <c r="CE30" s="83"/>
      <c r="CF30" s="83"/>
      <c r="CG30" s="83"/>
      <c r="CH30" s="83"/>
      <c r="CI30" s="83"/>
      <c r="CJ30" s="83"/>
      <c r="CK30" s="83"/>
      <c r="CL30" s="104"/>
      <c r="CM30" s="105">
        <v>0</v>
      </c>
      <c r="CN30" s="105">
        <v>0</v>
      </c>
    </row>
    <row r="31" spans="1:92" s="107" customFormat="1" ht="15" customHeight="1" x14ac:dyDescent="0.25">
      <c r="A31" s="114"/>
      <c r="B31" s="114"/>
      <c r="C31" s="114"/>
      <c r="D31" s="126">
        <f t="shared" si="0"/>
        <v>4.6391752577319592</v>
      </c>
      <c r="E31" s="18"/>
      <c r="F31" s="18"/>
      <c r="G31" s="13">
        <f t="shared" si="4"/>
        <v>14</v>
      </c>
      <c r="H31" s="13">
        <f t="shared" si="3"/>
        <v>45</v>
      </c>
      <c r="I31" s="108"/>
      <c r="J31" s="83">
        <v>99</v>
      </c>
      <c r="K31" s="83">
        <v>99</v>
      </c>
      <c r="L31" s="83"/>
      <c r="M31" s="83">
        <v>99</v>
      </c>
      <c r="N31" s="83"/>
      <c r="O31" s="84"/>
      <c r="P31" s="128"/>
      <c r="Q31" s="83"/>
      <c r="R31" s="83"/>
      <c r="S31" s="83"/>
      <c r="T31" s="83"/>
      <c r="U31" s="83"/>
      <c r="V31" s="83"/>
      <c r="W31" s="83">
        <v>99</v>
      </c>
      <c r="X31" s="81">
        <v>99</v>
      </c>
      <c r="Y31" s="86">
        <v>99</v>
      </c>
      <c r="Z31" s="86">
        <v>99</v>
      </c>
      <c r="AA31" s="86">
        <v>99</v>
      </c>
      <c r="AB31" s="83"/>
      <c r="AC31" s="85"/>
      <c r="AD31" s="86"/>
      <c r="AE31" s="86"/>
      <c r="AF31" s="86"/>
      <c r="AG31" s="86"/>
      <c r="AH31" s="86"/>
      <c r="AI31" s="86"/>
      <c r="AJ31" s="83"/>
      <c r="AK31" s="85"/>
      <c r="AL31" s="86"/>
      <c r="AM31" s="86"/>
      <c r="AN31" s="86"/>
      <c r="AO31" s="86"/>
      <c r="AP31" s="83">
        <v>99</v>
      </c>
      <c r="AQ31" s="108"/>
      <c r="AR31" s="83">
        <v>99</v>
      </c>
      <c r="AS31" s="83">
        <v>99</v>
      </c>
      <c r="AT31" s="83"/>
      <c r="AU31" s="83"/>
      <c r="AV31" s="83"/>
      <c r="AW31" s="83">
        <v>99</v>
      </c>
      <c r="AX31" s="83"/>
      <c r="AY31" s="83"/>
      <c r="AZ31" s="83">
        <v>99</v>
      </c>
      <c r="BA31" s="83">
        <v>99</v>
      </c>
      <c r="BB31" s="83">
        <v>99</v>
      </c>
      <c r="BC31" s="83"/>
      <c r="BD31" s="83"/>
      <c r="BE31" s="83">
        <v>99</v>
      </c>
      <c r="BF31" s="83">
        <v>99</v>
      </c>
      <c r="BG31" s="83">
        <v>99</v>
      </c>
      <c r="BH31" s="83"/>
      <c r="BI31" s="83"/>
      <c r="BJ31" s="83"/>
      <c r="BK31" s="108"/>
      <c r="BL31" s="83"/>
      <c r="BM31" s="83"/>
      <c r="BN31" s="108"/>
      <c r="BO31" s="83"/>
      <c r="BP31" s="83"/>
      <c r="BQ31" s="83"/>
      <c r="BR31" s="83"/>
      <c r="BS31" s="83"/>
      <c r="BT31" s="108"/>
      <c r="BU31" s="83"/>
      <c r="BV31" s="83"/>
      <c r="BW31" s="108"/>
      <c r="BX31" s="83">
        <v>1</v>
      </c>
      <c r="BY31" s="83">
        <v>1</v>
      </c>
      <c r="BZ31" s="108">
        <v>1</v>
      </c>
      <c r="CA31" s="83">
        <v>1</v>
      </c>
      <c r="CB31" s="83">
        <v>1</v>
      </c>
      <c r="CC31" s="108">
        <v>1</v>
      </c>
      <c r="CD31" s="83">
        <v>1</v>
      </c>
      <c r="CE31" s="83">
        <v>1</v>
      </c>
      <c r="CF31" s="83">
        <v>1</v>
      </c>
      <c r="CG31" s="83">
        <v>1</v>
      </c>
      <c r="CH31" s="83">
        <v>1</v>
      </c>
      <c r="CI31" s="83">
        <v>1</v>
      </c>
      <c r="CJ31" s="83">
        <v>1</v>
      </c>
      <c r="CK31" s="83">
        <v>1</v>
      </c>
      <c r="CL31" s="108"/>
      <c r="CM31" s="107">
        <v>0</v>
      </c>
      <c r="CN31" s="107">
        <v>0</v>
      </c>
    </row>
    <row r="32" spans="1:92" ht="15" customHeight="1" x14ac:dyDescent="0.25">
      <c r="A32" s="114"/>
      <c r="B32" s="114"/>
      <c r="C32" s="114"/>
      <c r="D32" s="126">
        <f t="shared" si="0"/>
        <v>14.226804123711341</v>
      </c>
      <c r="E32" s="18"/>
      <c r="F32" s="18"/>
      <c r="G32" s="13">
        <f t="shared" si="4"/>
        <v>41</v>
      </c>
      <c r="H32" s="13">
        <f t="shared" si="3"/>
        <v>138</v>
      </c>
      <c r="I32" s="103">
        <v>1</v>
      </c>
      <c r="J32" s="83">
        <v>99</v>
      </c>
      <c r="K32" s="83">
        <v>99</v>
      </c>
      <c r="L32" s="83">
        <v>1</v>
      </c>
      <c r="M32" s="83">
        <v>99</v>
      </c>
      <c r="N32" s="83">
        <v>1</v>
      </c>
      <c r="O32" s="84">
        <v>1</v>
      </c>
      <c r="P32" s="84"/>
      <c r="Q32" s="83">
        <v>1</v>
      </c>
      <c r="R32" s="83">
        <v>1</v>
      </c>
      <c r="S32" s="83">
        <v>1</v>
      </c>
      <c r="T32" s="83">
        <v>1</v>
      </c>
      <c r="U32" s="83">
        <v>1</v>
      </c>
      <c r="V32" s="83">
        <v>1</v>
      </c>
      <c r="W32" s="83">
        <v>99</v>
      </c>
      <c r="X32" s="71">
        <v>99</v>
      </c>
      <c r="Y32" s="86">
        <v>99</v>
      </c>
      <c r="Z32" s="86">
        <v>99</v>
      </c>
      <c r="AA32" s="86">
        <v>99</v>
      </c>
      <c r="AB32" s="83">
        <v>1</v>
      </c>
      <c r="AC32" s="85">
        <v>1</v>
      </c>
      <c r="AD32" s="86">
        <v>1</v>
      </c>
      <c r="AE32" s="86">
        <v>1</v>
      </c>
      <c r="AF32" s="86">
        <v>1</v>
      </c>
      <c r="AG32" s="86">
        <v>1</v>
      </c>
      <c r="AH32" s="86">
        <v>1</v>
      </c>
      <c r="AI32" s="86">
        <v>1</v>
      </c>
      <c r="AJ32" s="83">
        <v>1</v>
      </c>
      <c r="AK32" s="85">
        <v>1</v>
      </c>
      <c r="AL32" s="86">
        <v>1</v>
      </c>
      <c r="AM32" s="86">
        <v>1</v>
      </c>
      <c r="AN32" s="86">
        <v>1</v>
      </c>
      <c r="AO32" s="86">
        <v>1</v>
      </c>
      <c r="AP32" s="83">
        <v>99</v>
      </c>
      <c r="AQ32" s="79">
        <v>1</v>
      </c>
      <c r="AR32" s="83">
        <v>99</v>
      </c>
      <c r="AS32" s="83">
        <v>99</v>
      </c>
      <c r="AT32" s="83">
        <v>1</v>
      </c>
      <c r="AU32" s="83">
        <v>1</v>
      </c>
      <c r="AV32" s="83">
        <v>1</v>
      </c>
      <c r="AW32" s="83">
        <v>99</v>
      </c>
      <c r="AX32" s="83">
        <v>1</v>
      </c>
      <c r="AY32" s="83">
        <v>1</v>
      </c>
      <c r="AZ32" s="83">
        <v>99</v>
      </c>
      <c r="BA32" s="83">
        <v>99</v>
      </c>
      <c r="BB32" s="83">
        <v>99</v>
      </c>
      <c r="BC32" s="83">
        <v>1</v>
      </c>
      <c r="BD32" s="83">
        <v>1</v>
      </c>
      <c r="BE32" s="83">
        <v>99</v>
      </c>
      <c r="BF32" s="83">
        <v>99</v>
      </c>
      <c r="BG32" s="83">
        <v>99</v>
      </c>
      <c r="BH32" s="83">
        <v>1</v>
      </c>
      <c r="BI32" s="83">
        <v>1</v>
      </c>
      <c r="BJ32" s="83">
        <v>1</v>
      </c>
      <c r="BK32" s="103">
        <v>1</v>
      </c>
      <c r="BL32" s="83">
        <v>1</v>
      </c>
      <c r="BM32" s="83">
        <v>1</v>
      </c>
      <c r="BN32" s="103">
        <v>1</v>
      </c>
      <c r="BO32" s="83">
        <v>1</v>
      </c>
      <c r="BP32" s="83"/>
      <c r="BQ32" s="83">
        <v>1</v>
      </c>
      <c r="BR32" s="83"/>
      <c r="BS32" s="83"/>
      <c r="BT32" s="103"/>
      <c r="BU32" s="83"/>
      <c r="BV32" s="83"/>
      <c r="BW32" s="103"/>
      <c r="BX32" s="83"/>
      <c r="BY32" s="83"/>
      <c r="BZ32" s="100"/>
      <c r="CA32" s="83"/>
      <c r="CB32" s="83"/>
      <c r="CC32" s="100"/>
      <c r="CD32" s="83"/>
      <c r="CE32" s="83"/>
      <c r="CF32" s="83"/>
      <c r="CG32" s="83"/>
      <c r="CH32" s="83"/>
      <c r="CI32" s="83"/>
      <c r="CJ32" s="83"/>
      <c r="CK32" s="83"/>
      <c r="CL32" s="65"/>
      <c r="CM32" s="102">
        <v>0</v>
      </c>
      <c r="CN32" s="102">
        <v>0</v>
      </c>
    </row>
    <row r="33" spans="1:92" ht="15" customHeight="1" x14ac:dyDescent="0.25">
      <c r="A33" s="1"/>
      <c r="B33" s="1"/>
      <c r="C33" s="1"/>
      <c r="D33" s="127">
        <f>H33/$H$6*20+CN33*$CN$6</f>
        <v>21</v>
      </c>
      <c r="E33" s="18">
        <f>G33/$H$7*20+CN33*$CN$7</f>
        <v>21</v>
      </c>
      <c r="F33" s="18"/>
      <c r="G33" s="13">
        <f t="shared" ref="G33" si="5">H89</f>
        <v>57</v>
      </c>
      <c r="H33" s="13">
        <f t="shared" ref="H33" si="6">H60</f>
        <v>194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2">
        <v>1</v>
      </c>
      <c r="P33" s="65">
        <v>1</v>
      </c>
      <c r="Q33" s="65">
        <v>1</v>
      </c>
      <c r="R33" s="65">
        <v>1</v>
      </c>
      <c r="S33" s="65">
        <v>1</v>
      </c>
      <c r="T33" s="65">
        <v>1</v>
      </c>
      <c r="U33" s="65">
        <v>1</v>
      </c>
      <c r="V33" s="65">
        <v>1</v>
      </c>
      <c r="W33" s="65">
        <v>1</v>
      </c>
      <c r="X33" s="61">
        <v>1</v>
      </c>
      <c r="Y33" s="63">
        <v>1</v>
      </c>
      <c r="Z33" s="63">
        <v>1</v>
      </c>
      <c r="AA33" s="63">
        <v>1</v>
      </c>
      <c r="AB33" s="65">
        <v>1</v>
      </c>
      <c r="AC33" s="61">
        <v>1</v>
      </c>
      <c r="AD33" s="63">
        <v>1</v>
      </c>
      <c r="AE33" s="70">
        <v>1</v>
      </c>
      <c r="AF33" s="116">
        <v>1</v>
      </c>
      <c r="AG33" s="111">
        <v>1</v>
      </c>
      <c r="AH33" s="63">
        <v>1</v>
      </c>
      <c r="AI33" s="63">
        <v>1</v>
      </c>
      <c r="AJ33" s="65">
        <v>1</v>
      </c>
      <c r="AK33" s="61">
        <v>1</v>
      </c>
      <c r="AL33" s="63">
        <v>1</v>
      </c>
      <c r="AM33" s="111">
        <v>1</v>
      </c>
      <c r="AN33" s="63">
        <v>1</v>
      </c>
      <c r="AO33" s="63">
        <v>1</v>
      </c>
      <c r="AP33" s="65">
        <v>1</v>
      </c>
      <c r="AQ33" s="76">
        <v>1</v>
      </c>
      <c r="AR33" s="79">
        <v>1</v>
      </c>
      <c r="AS33" s="65">
        <v>1</v>
      </c>
      <c r="AT33" s="92">
        <v>1</v>
      </c>
      <c r="AU33" s="94">
        <v>1</v>
      </c>
      <c r="AV33" s="92">
        <v>1</v>
      </c>
      <c r="AW33" s="103">
        <v>1</v>
      </c>
      <c r="AX33" s="103">
        <v>1</v>
      </c>
      <c r="AY33" s="103">
        <v>1</v>
      </c>
      <c r="AZ33" s="103">
        <v>1</v>
      </c>
      <c r="BA33" s="103">
        <v>1</v>
      </c>
      <c r="BB33" s="103">
        <v>1</v>
      </c>
      <c r="BC33" s="103">
        <v>1</v>
      </c>
      <c r="BD33" s="103">
        <v>1</v>
      </c>
      <c r="BE33" s="103">
        <v>1</v>
      </c>
      <c r="BF33" s="103">
        <v>1</v>
      </c>
      <c r="BG33" s="103">
        <v>1</v>
      </c>
      <c r="BH33" s="103">
        <v>1</v>
      </c>
      <c r="BI33" s="103">
        <v>1</v>
      </c>
      <c r="BJ33" s="103">
        <v>1</v>
      </c>
      <c r="BK33" s="103">
        <v>1</v>
      </c>
      <c r="BL33" s="103">
        <v>1</v>
      </c>
      <c r="BM33" s="103">
        <v>1</v>
      </c>
      <c r="BN33" s="103">
        <v>1</v>
      </c>
      <c r="BO33" s="103">
        <v>1</v>
      </c>
      <c r="BP33" s="103">
        <v>1</v>
      </c>
      <c r="BQ33" s="103">
        <v>1</v>
      </c>
      <c r="BR33" s="103">
        <v>1</v>
      </c>
      <c r="BS33" s="103">
        <v>1</v>
      </c>
      <c r="BT33" s="103">
        <v>1</v>
      </c>
      <c r="BU33" s="103">
        <v>1</v>
      </c>
      <c r="BV33" s="103">
        <v>1</v>
      </c>
      <c r="BW33" s="103">
        <v>1</v>
      </c>
      <c r="BX33" s="65">
        <v>1</v>
      </c>
      <c r="BY33" s="76">
        <v>1</v>
      </c>
      <c r="BZ33" s="76">
        <v>1</v>
      </c>
      <c r="CA33" s="76">
        <v>1</v>
      </c>
      <c r="CB33" s="76">
        <v>1</v>
      </c>
      <c r="CC33" s="76">
        <v>1</v>
      </c>
      <c r="CD33" s="103">
        <v>1</v>
      </c>
      <c r="CE33" s="103">
        <v>1</v>
      </c>
      <c r="CF33" s="130">
        <v>1</v>
      </c>
      <c r="CG33" s="103">
        <v>1</v>
      </c>
      <c r="CH33" s="103">
        <v>1</v>
      </c>
      <c r="CI33" s="103">
        <v>1</v>
      </c>
      <c r="CJ33" s="76">
        <v>1</v>
      </c>
      <c r="CK33" s="65">
        <v>1</v>
      </c>
      <c r="CL33" s="65">
        <v>1</v>
      </c>
      <c r="CM33" s="95">
        <v>0</v>
      </c>
      <c r="CN33" s="2">
        <v>1</v>
      </c>
    </row>
    <row r="34" spans="1:92" x14ac:dyDescent="0.25">
      <c r="I34" s="2">
        <f t="shared" ref="I34:AJ34" si="7">AVERAGE(I9:I32)</f>
        <v>0.5714285714285714</v>
      </c>
      <c r="J34" s="2">
        <f t="shared" si="7"/>
        <v>99</v>
      </c>
      <c r="K34" s="2">
        <f t="shared" si="7"/>
        <v>99</v>
      </c>
      <c r="L34" s="2">
        <f t="shared" si="7"/>
        <v>1</v>
      </c>
      <c r="M34" s="2">
        <f t="shared" si="7"/>
        <v>99</v>
      </c>
      <c r="N34" s="2">
        <f t="shared" si="7"/>
        <v>0.73809523809523814</v>
      </c>
      <c r="O34" s="2">
        <f t="shared" si="7"/>
        <v>0.5357142857142857</v>
      </c>
      <c r="P34" s="2">
        <f t="shared" si="7"/>
        <v>0.625</v>
      </c>
      <c r="Q34" s="67">
        <f t="shared" si="7"/>
        <v>0.68452380952380953</v>
      </c>
      <c r="R34" s="67">
        <f t="shared" si="7"/>
        <v>0.35714285714285715</v>
      </c>
      <c r="S34" s="67">
        <f t="shared" si="7"/>
        <v>0.375</v>
      </c>
      <c r="T34" s="67">
        <f t="shared" si="7"/>
        <v>0.5178571428571429</v>
      </c>
      <c r="U34" s="67">
        <f t="shared" si="7"/>
        <v>0.5</v>
      </c>
      <c r="V34" s="67">
        <f t="shared" si="7"/>
        <v>0.70238095238095233</v>
      </c>
      <c r="W34" s="67">
        <f t="shared" si="7"/>
        <v>99</v>
      </c>
      <c r="X34" s="67">
        <f t="shared" si="7"/>
        <v>99</v>
      </c>
      <c r="Y34" s="67">
        <f t="shared" si="7"/>
        <v>99</v>
      </c>
      <c r="Z34" s="67">
        <f t="shared" si="7"/>
        <v>99</v>
      </c>
      <c r="AA34" s="67">
        <f t="shared" si="7"/>
        <v>99</v>
      </c>
      <c r="AB34" s="67">
        <f t="shared" si="7"/>
        <v>0.9285714285714286</v>
      </c>
      <c r="AC34" s="67">
        <f t="shared" si="7"/>
        <v>0.7466666666666667</v>
      </c>
      <c r="AD34" s="67">
        <f t="shared" si="7"/>
        <v>0.9285714285714286</v>
      </c>
      <c r="AE34" s="75">
        <f t="shared" si="7"/>
        <v>0.76190476190476186</v>
      </c>
      <c r="AF34" s="117">
        <f t="shared" ref="AF34:AG34" si="8">AVERAGE(AF9:AF32)</f>
        <v>0.75595238095238093</v>
      </c>
      <c r="AG34" s="112">
        <f t="shared" si="8"/>
        <v>0.30952380952380953</v>
      </c>
      <c r="AH34" s="67">
        <f t="shared" si="7"/>
        <v>0.7142857142857143</v>
      </c>
      <c r="AI34" s="67">
        <f t="shared" si="7"/>
        <v>0.8214285714285714</v>
      </c>
      <c r="AJ34" s="67">
        <f t="shared" si="7"/>
        <v>0.93452380952380953</v>
      </c>
      <c r="AK34" s="67">
        <f t="shared" ref="AK34:CL34" si="9">AVERAGE(AK9:AK32)</f>
        <v>0.75595238095238093</v>
      </c>
      <c r="AL34" s="67">
        <f t="shared" si="9"/>
        <v>0.9285714285714286</v>
      </c>
      <c r="AM34" s="112">
        <f t="shared" ref="AM34" si="10">AVERAGE(AM9:AM32)</f>
        <v>0.7321428571428571</v>
      </c>
      <c r="AN34" s="67">
        <f t="shared" si="9"/>
        <v>0.7142857142857143</v>
      </c>
      <c r="AO34" s="67">
        <f t="shared" si="9"/>
        <v>0.84523809523809523</v>
      </c>
      <c r="AP34" s="67">
        <f t="shared" si="9"/>
        <v>99</v>
      </c>
      <c r="AQ34" s="75">
        <f t="shared" si="9"/>
        <v>0.76190476190476186</v>
      </c>
      <c r="AR34" s="82">
        <f t="shared" si="9"/>
        <v>99</v>
      </c>
      <c r="AS34" s="67">
        <f t="shared" si="9"/>
        <v>99</v>
      </c>
      <c r="AT34" s="91">
        <f t="shared" si="9"/>
        <v>0.7857142857142857</v>
      </c>
      <c r="AU34" s="95">
        <f t="shared" si="9"/>
        <v>0.70833333333333337</v>
      </c>
      <c r="AV34" s="91">
        <f t="shared" si="9"/>
        <v>0.77380952380952384</v>
      </c>
      <c r="AW34" s="102">
        <f t="shared" ref="AW34:BH34" si="11">AVERAGE(AW9:AW32)</f>
        <v>99</v>
      </c>
      <c r="AX34" s="102">
        <f t="shared" ref="AX34:AY34" si="12">AVERAGE(AX9:AX32)</f>
        <v>0.68761904761904769</v>
      </c>
      <c r="AY34" s="102">
        <f t="shared" si="12"/>
        <v>0.94047619047619047</v>
      </c>
      <c r="AZ34" s="102">
        <f t="shared" si="11"/>
        <v>99</v>
      </c>
      <c r="BA34" s="102">
        <f t="shared" si="11"/>
        <v>99</v>
      </c>
      <c r="BB34" s="102">
        <f t="shared" ref="BB34" si="13">AVERAGE(BB9:BB32)</f>
        <v>99</v>
      </c>
      <c r="BC34" s="102">
        <f t="shared" si="11"/>
        <v>0.8571428571428571</v>
      </c>
      <c r="BD34" s="102">
        <f t="shared" si="11"/>
        <v>0.94047619047619047</v>
      </c>
      <c r="BE34" s="102">
        <f t="shared" si="11"/>
        <v>99</v>
      </c>
      <c r="BF34" s="102">
        <f t="shared" ref="BF34" si="14">AVERAGE(BF9:BF32)</f>
        <v>99</v>
      </c>
      <c r="BG34" s="102">
        <f t="shared" si="11"/>
        <v>99</v>
      </c>
      <c r="BH34" s="102">
        <f t="shared" si="11"/>
        <v>0.83333333333333337</v>
      </c>
      <c r="BI34" s="102">
        <f t="shared" ref="BI34:BW34" si="15">AVERAGE(BI9:BI32)</f>
        <v>0.70833333333333337</v>
      </c>
      <c r="BJ34" s="102">
        <f t="shared" si="15"/>
        <v>0.61904761904761907</v>
      </c>
      <c r="BK34" s="102">
        <f t="shared" si="15"/>
        <v>0.74404761904761907</v>
      </c>
      <c r="BL34" s="102">
        <f t="shared" si="15"/>
        <v>0.76190476190476186</v>
      </c>
      <c r="BM34" s="102">
        <f t="shared" si="15"/>
        <v>0.8214285714285714</v>
      </c>
      <c r="BN34" s="102">
        <f t="shared" si="15"/>
        <v>0.91666666666666663</v>
      </c>
      <c r="BO34" s="102">
        <f t="shared" si="15"/>
        <v>0.8928571428571429</v>
      </c>
      <c r="BP34" s="102" t="e">
        <f t="shared" ref="BP34" si="16">AVERAGE(BP9:BP32)</f>
        <v>#DIV/0!</v>
      </c>
      <c r="BQ34" s="102">
        <f t="shared" si="15"/>
        <v>0.72619047619047616</v>
      </c>
      <c r="BR34" s="102" t="e">
        <f t="shared" si="15"/>
        <v>#DIV/0!</v>
      </c>
      <c r="BS34" s="102" t="e">
        <f t="shared" si="15"/>
        <v>#DIV/0!</v>
      </c>
      <c r="BT34" s="102" t="e">
        <f t="shared" si="15"/>
        <v>#DIV/0!</v>
      </c>
      <c r="BU34" s="102" t="e">
        <f t="shared" si="15"/>
        <v>#DIV/0!</v>
      </c>
      <c r="BV34" s="102" t="e">
        <f t="shared" si="15"/>
        <v>#DIV/0!</v>
      </c>
      <c r="BW34" s="102" t="e">
        <f t="shared" si="15"/>
        <v>#DIV/0!</v>
      </c>
      <c r="BX34" s="67">
        <f t="shared" si="9"/>
        <v>0.7857142857142857</v>
      </c>
      <c r="BY34" s="75">
        <f t="shared" si="9"/>
        <v>0.32142857142857145</v>
      </c>
      <c r="BZ34" s="75">
        <f t="shared" si="9"/>
        <v>0.65476190476190477</v>
      </c>
      <c r="CA34" s="75">
        <f t="shared" si="9"/>
        <v>0.5714285714285714</v>
      </c>
      <c r="CB34" s="75">
        <f t="shared" si="9"/>
        <v>0.55952380952380953</v>
      </c>
      <c r="CC34" s="75">
        <f t="shared" si="9"/>
        <v>0.5178571428571429</v>
      </c>
      <c r="CD34" s="102">
        <f t="shared" ref="CD34:CI34" si="17">AVERAGE(CD9:CD32)</f>
        <v>0.11904761904761904</v>
      </c>
      <c r="CE34" s="102">
        <f t="shared" si="17"/>
        <v>0.19047619047619047</v>
      </c>
      <c r="CF34" s="129">
        <f t="shared" ref="CF34" si="18">AVERAGE(CF9:CF32)</f>
        <v>0.4642857142857143</v>
      </c>
      <c r="CG34" s="102">
        <f t="shared" si="17"/>
        <v>0.11904761904761904</v>
      </c>
      <c r="CH34" s="102">
        <f t="shared" si="17"/>
        <v>0.11904761904761904</v>
      </c>
      <c r="CI34" s="102">
        <f t="shared" si="17"/>
        <v>0.14285714285714285</v>
      </c>
      <c r="CJ34" s="75">
        <f t="shared" si="9"/>
        <v>0.19047619047619047</v>
      </c>
      <c r="CK34" s="67">
        <f t="shared" si="9"/>
        <v>0.33333333333333331</v>
      </c>
      <c r="CL34" s="67">
        <f t="shared" si="9"/>
        <v>1</v>
      </c>
      <c r="CM34" s="95">
        <f>AVERAGE(CM9:CM33)</f>
        <v>0</v>
      </c>
      <c r="CN34" s="2">
        <f>AVERAGE(CN9:CN33)</f>
        <v>4.1666666666666664E-2</v>
      </c>
    </row>
    <row r="36" spans="1:92" x14ac:dyDescent="0.25">
      <c r="H36" s="2">
        <f t="shared" ref="H36:H60" si="19">SUM(I36:CL36)</f>
        <v>159.97</v>
      </c>
      <c r="I36" s="2">
        <f t="shared" ref="I36:AJ36" si="20">I9*I$6</f>
        <v>2</v>
      </c>
      <c r="J36" s="2">
        <f t="shared" si="20"/>
        <v>0</v>
      </c>
      <c r="K36" s="2">
        <f t="shared" si="20"/>
        <v>0</v>
      </c>
      <c r="L36" s="2">
        <f t="shared" si="20"/>
        <v>0</v>
      </c>
      <c r="M36" s="2">
        <f t="shared" si="20"/>
        <v>0</v>
      </c>
      <c r="N36" s="2">
        <f t="shared" si="20"/>
        <v>10</v>
      </c>
      <c r="O36" s="2">
        <f t="shared" si="20"/>
        <v>5</v>
      </c>
      <c r="P36" s="2">
        <f t="shared" si="20"/>
        <v>0</v>
      </c>
      <c r="Q36" s="67">
        <f t="shared" si="20"/>
        <v>0.5</v>
      </c>
      <c r="R36" s="67">
        <f t="shared" si="20"/>
        <v>4</v>
      </c>
      <c r="S36" s="67">
        <f t="shared" si="20"/>
        <v>5</v>
      </c>
      <c r="T36" s="67">
        <f t="shared" si="20"/>
        <v>5</v>
      </c>
      <c r="U36" s="67">
        <f t="shared" si="20"/>
        <v>5</v>
      </c>
      <c r="V36" s="67">
        <f t="shared" si="20"/>
        <v>5</v>
      </c>
      <c r="W36" s="67">
        <f t="shared" si="20"/>
        <v>0</v>
      </c>
      <c r="X36" s="67">
        <f t="shared" si="20"/>
        <v>0</v>
      </c>
      <c r="Y36" s="67">
        <f t="shared" si="20"/>
        <v>0</v>
      </c>
      <c r="Z36" s="67">
        <f t="shared" si="20"/>
        <v>0</v>
      </c>
      <c r="AA36" s="67">
        <f t="shared" si="20"/>
        <v>0</v>
      </c>
      <c r="AB36" s="67">
        <f t="shared" si="20"/>
        <v>2</v>
      </c>
      <c r="AC36" s="67">
        <f t="shared" si="20"/>
        <v>8</v>
      </c>
      <c r="AD36" s="67">
        <f t="shared" si="20"/>
        <v>4</v>
      </c>
      <c r="AE36" s="75">
        <f t="shared" si="20"/>
        <v>4</v>
      </c>
      <c r="AF36" s="117">
        <f t="shared" ref="AF36:AG36" si="21">AF9*AF$6</f>
        <v>2</v>
      </c>
      <c r="AG36" s="112">
        <f t="shared" si="21"/>
        <v>3</v>
      </c>
      <c r="AH36" s="67">
        <f t="shared" si="20"/>
        <v>1</v>
      </c>
      <c r="AI36" s="67">
        <f t="shared" si="20"/>
        <v>1</v>
      </c>
      <c r="AJ36" s="67">
        <f t="shared" si="20"/>
        <v>1</v>
      </c>
      <c r="AK36" s="67">
        <f t="shared" ref="AK36:CN36" si="22">AK9*AK$6</f>
        <v>2</v>
      </c>
      <c r="AL36" s="67">
        <f t="shared" si="22"/>
        <v>2</v>
      </c>
      <c r="AM36" s="112">
        <f t="shared" ref="AM36" si="23">AM9*AM$6</f>
        <v>1</v>
      </c>
      <c r="AN36" s="67">
        <f t="shared" si="22"/>
        <v>1</v>
      </c>
      <c r="AO36" s="67">
        <f t="shared" si="22"/>
        <v>1</v>
      </c>
      <c r="AP36" s="67">
        <f t="shared" si="22"/>
        <v>0</v>
      </c>
      <c r="AQ36" s="75">
        <f t="shared" si="22"/>
        <v>2.5</v>
      </c>
      <c r="AR36" s="82">
        <f t="shared" si="22"/>
        <v>0</v>
      </c>
      <c r="AS36" s="67">
        <f t="shared" si="22"/>
        <v>0</v>
      </c>
      <c r="AT36" s="91">
        <f t="shared" si="22"/>
        <v>1</v>
      </c>
      <c r="AU36" s="95">
        <f t="shared" si="22"/>
        <v>2</v>
      </c>
      <c r="AV36" s="91">
        <f t="shared" si="22"/>
        <v>2</v>
      </c>
      <c r="AW36" s="102">
        <f t="shared" ref="AW36:BH36" si="24">AW9*AW$6</f>
        <v>0</v>
      </c>
      <c r="AX36" s="102">
        <f t="shared" ref="AX36:AY36" si="25">AX9*AX$6</f>
        <v>2.9699999999999998</v>
      </c>
      <c r="AY36" s="102">
        <f t="shared" si="25"/>
        <v>2</v>
      </c>
      <c r="AZ36" s="102">
        <f t="shared" si="24"/>
        <v>0</v>
      </c>
      <c r="BA36" s="102">
        <f t="shared" si="24"/>
        <v>0</v>
      </c>
      <c r="BB36" s="102">
        <f t="shared" ref="BB36:BE51" si="26">BB9*BB$6</f>
        <v>0</v>
      </c>
      <c r="BC36" s="102">
        <f t="shared" si="24"/>
        <v>5</v>
      </c>
      <c r="BD36" s="102">
        <f t="shared" si="24"/>
        <v>2</v>
      </c>
      <c r="BE36" s="102">
        <f t="shared" si="24"/>
        <v>0</v>
      </c>
      <c r="BF36" s="102">
        <f t="shared" ref="BF36:BO51" si="27">BF9*BF$6</f>
        <v>0</v>
      </c>
      <c r="BG36" s="102">
        <f t="shared" si="24"/>
        <v>0</v>
      </c>
      <c r="BH36" s="102">
        <f t="shared" si="24"/>
        <v>5</v>
      </c>
      <c r="BI36" s="102">
        <f t="shared" ref="BI36:BW36" si="28">BI9*BI$6</f>
        <v>1</v>
      </c>
      <c r="BJ36" s="102">
        <f t="shared" si="28"/>
        <v>3</v>
      </c>
      <c r="BK36" s="102">
        <f t="shared" si="28"/>
        <v>4</v>
      </c>
      <c r="BL36" s="102">
        <f t="shared" si="28"/>
        <v>5</v>
      </c>
      <c r="BM36" s="102">
        <f t="shared" si="28"/>
        <v>4</v>
      </c>
      <c r="BN36" s="102">
        <f t="shared" si="28"/>
        <v>4</v>
      </c>
      <c r="BO36" s="102">
        <f t="shared" si="28"/>
        <v>3</v>
      </c>
      <c r="BP36" s="102">
        <f t="shared" ref="BP36:CE51" si="29">BP9*BP$6</f>
        <v>0</v>
      </c>
      <c r="BQ36" s="102">
        <f t="shared" si="28"/>
        <v>3</v>
      </c>
      <c r="BR36" s="102">
        <f t="shared" si="28"/>
        <v>0</v>
      </c>
      <c r="BS36" s="102">
        <f t="shared" si="28"/>
        <v>0</v>
      </c>
      <c r="BT36" s="102">
        <f t="shared" si="28"/>
        <v>0</v>
      </c>
      <c r="BU36" s="102">
        <f t="shared" si="28"/>
        <v>0</v>
      </c>
      <c r="BV36" s="102">
        <f t="shared" si="28"/>
        <v>0</v>
      </c>
      <c r="BW36" s="102">
        <f t="shared" si="28"/>
        <v>0</v>
      </c>
      <c r="BX36" s="67">
        <f t="shared" si="22"/>
        <v>1</v>
      </c>
      <c r="BY36" s="75">
        <f t="shared" si="22"/>
        <v>3</v>
      </c>
      <c r="BZ36" s="75">
        <f t="shared" si="22"/>
        <v>4</v>
      </c>
      <c r="CA36" s="75">
        <f t="shared" si="22"/>
        <v>5</v>
      </c>
      <c r="CB36" s="75">
        <f t="shared" si="22"/>
        <v>4</v>
      </c>
      <c r="CC36" s="75">
        <f t="shared" si="22"/>
        <v>4</v>
      </c>
      <c r="CD36" s="102">
        <f t="shared" ref="CD36:CI36" si="30">CD9*CD$6</f>
        <v>0</v>
      </c>
      <c r="CE36" s="102">
        <f t="shared" si="30"/>
        <v>3</v>
      </c>
      <c r="CF36" s="129">
        <f t="shared" ref="CF36" si="31">CF9*CF$6</f>
        <v>3</v>
      </c>
      <c r="CG36" s="102">
        <f t="shared" si="30"/>
        <v>0</v>
      </c>
      <c r="CH36" s="102">
        <f t="shared" si="30"/>
        <v>0</v>
      </c>
      <c r="CI36" s="102">
        <f t="shared" si="30"/>
        <v>0</v>
      </c>
      <c r="CJ36" s="75">
        <f t="shared" si="22"/>
        <v>3</v>
      </c>
      <c r="CK36" s="64">
        <f t="shared" si="22"/>
        <v>3</v>
      </c>
      <c r="CL36" s="64">
        <f t="shared" si="22"/>
        <v>1</v>
      </c>
      <c r="CM36" s="95">
        <f t="shared" si="22"/>
        <v>0</v>
      </c>
      <c r="CN36" s="64">
        <f t="shared" si="22"/>
        <v>0</v>
      </c>
    </row>
    <row r="37" spans="1:92" x14ac:dyDescent="0.25">
      <c r="H37" s="107">
        <f t="shared" si="19"/>
        <v>146.845</v>
      </c>
      <c r="I37" s="107">
        <f t="shared" ref="I37:BA37" si="32">I10*I$6</f>
        <v>2</v>
      </c>
      <c r="J37" s="107">
        <f t="shared" si="32"/>
        <v>0</v>
      </c>
      <c r="K37" s="107">
        <f t="shared" si="32"/>
        <v>0</v>
      </c>
      <c r="L37" s="107">
        <f t="shared" si="32"/>
        <v>5</v>
      </c>
      <c r="M37" s="107">
        <f t="shared" si="32"/>
        <v>0</v>
      </c>
      <c r="N37" s="107">
        <f t="shared" si="32"/>
        <v>10</v>
      </c>
      <c r="O37" s="107">
        <f t="shared" si="32"/>
        <v>10</v>
      </c>
      <c r="P37" s="107">
        <f t="shared" si="32"/>
        <v>2.5</v>
      </c>
      <c r="Q37" s="107">
        <f t="shared" si="32"/>
        <v>0.5</v>
      </c>
      <c r="R37" s="107">
        <f t="shared" si="32"/>
        <v>2</v>
      </c>
      <c r="S37" s="107">
        <f t="shared" si="32"/>
        <v>5</v>
      </c>
      <c r="T37" s="107">
        <f t="shared" si="32"/>
        <v>5</v>
      </c>
      <c r="U37" s="107">
        <f t="shared" si="32"/>
        <v>5</v>
      </c>
      <c r="V37" s="107">
        <f t="shared" si="32"/>
        <v>5</v>
      </c>
      <c r="W37" s="107">
        <f t="shared" si="32"/>
        <v>0</v>
      </c>
      <c r="X37" s="107">
        <f t="shared" si="32"/>
        <v>0</v>
      </c>
      <c r="Y37" s="107">
        <f t="shared" si="32"/>
        <v>0</v>
      </c>
      <c r="Z37" s="107">
        <f t="shared" si="32"/>
        <v>0</v>
      </c>
      <c r="AA37" s="107">
        <f t="shared" si="32"/>
        <v>0</v>
      </c>
      <c r="AB37" s="107">
        <f t="shared" si="32"/>
        <v>1.75</v>
      </c>
      <c r="AC37" s="107">
        <f t="shared" si="32"/>
        <v>8</v>
      </c>
      <c r="AD37" s="107">
        <f t="shared" si="32"/>
        <v>4</v>
      </c>
      <c r="AE37" s="107">
        <f t="shared" si="32"/>
        <v>3</v>
      </c>
      <c r="AF37" s="117">
        <f t="shared" ref="AF37:AG37" si="33">AF10*AF$6</f>
        <v>1.75</v>
      </c>
      <c r="AG37" s="112">
        <f t="shared" si="33"/>
        <v>0</v>
      </c>
      <c r="AH37" s="107">
        <f t="shared" si="32"/>
        <v>1</v>
      </c>
      <c r="AI37" s="107">
        <f t="shared" si="32"/>
        <v>0.75</v>
      </c>
      <c r="AJ37" s="107">
        <f t="shared" si="32"/>
        <v>0.875</v>
      </c>
      <c r="AK37" s="107">
        <f t="shared" si="32"/>
        <v>2</v>
      </c>
      <c r="AL37" s="107">
        <f t="shared" si="32"/>
        <v>2</v>
      </c>
      <c r="AM37" s="112">
        <f t="shared" ref="AM37" si="34">AM10*AM$6</f>
        <v>1.75</v>
      </c>
      <c r="AN37" s="107">
        <f t="shared" si="32"/>
        <v>1</v>
      </c>
      <c r="AO37" s="107">
        <f t="shared" si="32"/>
        <v>0.75</v>
      </c>
      <c r="AP37" s="107">
        <f t="shared" si="32"/>
        <v>0</v>
      </c>
      <c r="AQ37" s="107">
        <f t="shared" si="32"/>
        <v>2</v>
      </c>
      <c r="AR37" s="107">
        <f t="shared" si="32"/>
        <v>0</v>
      </c>
      <c r="AS37" s="107">
        <f t="shared" si="32"/>
        <v>0</v>
      </c>
      <c r="AT37" s="107">
        <f t="shared" si="32"/>
        <v>1</v>
      </c>
      <c r="AU37" s="107">
        <f t="shared" si="32"/>
        <v>2</v>
      </c>
      <c r="AV37" s="107">
        <f t="shared" si="32"/>
        <v>2</v>
      </c>
      <c r="AW37" s="107">
        <f t="shared" si="32"/>
        <v>0</v>
      </c>
      <c r="AX37" s="107">
        <f t="shared" si="32"/>
        <v>2.9699999999999998</v>
      </c>
      <c r="AY37" s="107">
        <f t="shared" si="32"/>
        <v>2.5</v>
      </c>
      <c r="AZ37" s="107">
        <f t="shared" si="32"/>
        <v>0</v>
      </c>
      <c r="BA37" s="107">
        <f t="shared" si="32"/>
        <v>0</v>
      </c>
      <c r="BB37" s="107">
        <f t="shared" si="26"/>
        <v>0</v>
      </c>
      <c r="BC37" s="107">
        <f t="shared" si="26"/>
        <v>3.75</v>
      </c>
      <c r="BD37" s="107">
        <f t="shared" si="26"/>
        <v>2.5</v>
      </c>
      <c r="BE37" s="107">
        <f t="shared" si="26"/>
        <v>0</v>
      </c>
      <c r="BF37" s="107">
        <f t="shared" si="27"/>
        <v>0</v>
      </c>
      <c r="BG37" s="107">
        <f t="shared" si="27"/>
        <v>0</v>
      </c>
      <c r="BH37" s="107">
        <f t="shared" si="27"/>
        <v>3.75</v>
      </c>
      <c r="BI37" s="107">
        <f t="shared" si="27"/>
        <v>0.5</v>
      </c>
      <c r="BJ37" s="107">
        <f t="shared" si="27"/>
        <v>1.5</v>
      </c>
      <c r="BK37" s="107">
        <f t="shared" si="27"/>
        <v>4</v>
      </c>
      <c r="BL37" s="107">
        <f t="shared" si="27"/>
        <v>5</v>
      </c>
      <c r="BM37" s="107">
        <f t="shared" si="27"/>
        <v>4</v>
      </c>
      <c r="BN37" s="107">
        <f t="shared" si="27"/>
        <v>4</v>
      </c>
      <c r="BO37" s="107">
        <f t="shared" si="27"/>
        <v>3</v>
      </c>
      <c r="BP37" s="107">
        <f t="shared" si="29"/>
        <v>0</v>
      </c>
      <c r="BQ37" s="107">
        <f t="shared" si="29"/>
        <v>3</v>
      </c>
      <c r="BR37" s="107">
        <f t="shared" si="29"/>
        <v>0</v>
      </c>
      <c r="BS37" s="107">
        <f t="shared" si="29"/>
        <v>0</v>
      </c>
      <c r="BT37" s="107">
        <f t="shared" si="29"/>
        <v>0</v>
      </c>
      <c r="BU37" s="107">
        <f t="shared" si="29"/>
        <v>0</v>
      </c>
      <c r="BV37" s="107">
        <f t="shared" si="29"/>
        <v>0</v>
      </c>
      <c r="BW37" s="107">
        <f t="shared" si="29"/>
        <v>0</v>
      </c>
      <c r="BX37" s="107">
        <f t="shared" si="29"/>
        <v>1</v>
      </c>
      <c r="BY37" s="107">
        <f t="shared" si="29"/>
        <v>0</v>
      </c>
      <c r="BZ37" s="107">
        <f t="shared" si="29"/>
        <v>4</v>
      </c>
      <c r="CA37" s="107">
        <f t="shared" si="29"/>
        <v>3.75</v>
      </c>
      <c r="CB37" s="107">
        <f t="shared" si="29"/>
        <v>3</v>
      </c>
      <c r="CC37" s="107">
        <f t="shared" si="29"/>
        <v>3</v>
      </c>
      <c r="CD37" s="107">
        <f t="shared" si="29"/>
        <v>0</v>
      </c>
      <c r="CE37" s="107">
        <f t="shared" si="29"/>
        <v>0</v>
      </c>
      <c r="CF37" s="129">
        <f t="shared" ref="CF37" si="35">CF10*CF$6</f>
        <v>3</v>
      </c>
      <c r="CG37" s="107">
        <f t="shared" ref="CG37:CN37" si="36">CG10*CG$6</f>
        <v>0</v>
      </c>
      <c r="CH37" s="107">
        <f t="shared" si="36"/>
        <v>0</v>
      </c>
      <c r="CI37" s="107">
        <f t="shared" si="36"/>
        <v>0</v>
      </c>
      <c r="CJ37" s="107">
        <f t="shared" si="36"/>
        <v>0</v>
      </c>
      <c r="CK37" s="107">
        <f t="shared" si="36"/>
        <v>0</v>
      </c>
      <c r="CL37" s="107">
        <f t="shared" si="36"/>
        <v>1</v>
      </c>
      <c r="CM37" s="107">
        <f t="shared" si="36"/>
        <v>0</v>
      </c>
      <c r="CN37" s="107">
        <f t="shared" si="36"/>
        <v>0</v>
      </c>
    </row>
    <row r="38" spans="1:92" x14ac:dyDescent="0.25">
      <c r="H38" s="107">
        <f t="shared" si="19"/>
        <v>97.25</v>
      </c>
      <c r="I38" s="107">
        <f t="shared" ref="I38:BA38" si="37">I11*I$6</f>
        <v>2</v>
      </c>
      <c r="J38" s="107">
        <f t="shared" si="37"/>
        <v>0</v>
      </c>
      <c r="K38" s="107">
        <f t="shared" si="37"/>
        <v>0</v>
      </c>
      <c r="L38" s="107">
        <f t="shared" si="37"/>
        <v>0</v>
      </c>
      <c r="M38" s="107">
        <f t="shared" si="37"/>
        <v>0</v>
      </c>
      <c r="N38" s="107">
        <f t="shared" si="37"/>
        <v>10</v>
      </c>
      <c r="O38" s="107">
        <f t="shared" si="37"/>
        <v>10</v>
      </c>
      <c r="P38" s="107">
        <f t="shared" si="37"/>
        <v>0</v>
      </c>
      <c r="Q38" s="107">
        <f t="shared" si="37"/>
        <v>1</v>
      </c>
      <c r="R38" s="107">
        <f t="shared" si="37"/>
        <v>0</v>
      </c>
      <c r="S38" s="107">
        <f t="shared" si="37"/>
        <v>0</v>
      </c>
      <c r="T38" s="107">
        <f t="shared" si="37"/>
        <v>2.5</v>
      </c>
      <c r="U38" s="107">
        <f t="shared" si="37"/>
        <v>0.625</v>
      </c>
      <c r="V38" s="107">
        <f t="shared" si="37"/>
        <v>2.5</v>
      </c>
      <c r="W38" s="107">
        <f t="shared" si="37"/>
        <v>0</v>
      </c>
      <c r="X38" s="107">
        <f t="shared" si="37"/>
        <v>0</v>
      </c>
      <c r="Y38" s="107">
        <f t="shared" si="37"/>
        <v>0</v>
      </c>
      <c r="Z38" s="107">
        <f t="shared" si="37"/>
        <v>0</v>
      </c>
      <c r="AA38" s="107">
        <f t="shared" si="37"/>
        <v>0</v>
      </c>
      <c r="AB38" s="107">
        <f t="shared" si="37"/>
        <v>2</v>
      </c>
      <c r="AC38" s="107">
        <f t="shared" si="37"/>
        <v>6</v>
      </c>
      <c r="AD38" s="107">
        <f t="shared" si="37"/>
        <v>4</v>
      </c>
      <c r="AE38" s="107">
        <f t="shared" si="37"/>
        <v>0</v>
      </c>
      <c r="AF38" s="117">
        <f t="shared" ref="AF38:AG38" si="38">AF11*AF$6</f>
        <v>2</v>
      </c>
      <c r="AG38" s="112">
        <f t="shared" si="38"/>
        <v>0</v>
      </c>
      <c r="AH38" s="107">
        <f t="shared" si="37"/>
        <v>1</v>
      </c>
      <c r="AI38" s="107">
        <f t="shared" si="37"/>
        <v>0.75</v>
      </c>
      <c r="AJ38" s="107">
        <f t="shared" si="37"/>
        <v>0.875</v>
      </c>
      <c r="AK38" s="107">
        <f t="shared" si="37"/>
        <v>2</v>
      </c>
      <c r="AL38" s="107">
        <f t="shared" si="37"/>
        <v>2</v>
      </c>
      <c r="AM38" s="112">
        <f t="shared" ref="AM38" si="39">AM11*AM$6</f>
        <v>0</v>
      </c>
      <c r="AN38" s="107">
        <f t="shared" si="37"/>
        <v>1</v>
      </c>
      <c r="AO38" s="107">
        <f t="shared" si="37"/>
        <v>0.75</v>
      </c>
      <c r="AP38" s="107">
        <f t="shared" si="37"/>
        <v>0</v>
      </c>
      <c r="AQ38" s="107">
        <f t="shared" si="37"/>
        <v>2</v>
      </c>
      <c r="AR38" s="107">
        <f t="shared" si="37"/>
        <v>0</v>
      </c>
      <c r="AS38" s="107">
        <f t="shared" si="37"/>
        <v>0</v>
      </c>
      <c r="AT38" s="107">
        <f t="shared" si="37"/>
        <v>1</v>
      </c>
      <c r="AU38" s="107">
        <f t="shared" si="37"/>
        <v>2</v>
      </c>
      <c r="AV38" s="107">
        <f t="shared" si="37"/>
        <v>2</v>
      </c>
      <c r="AW38" s="107">
        <f t="shared" si="37"/>
        <v>0</v>
      </c>
      <c r="AX38" s="107">
        <f t="shared" si="37"/>
        <v>1.5</v>
      </c>
      <c r="AY38" s="107">
        <f t="shared" si="37"/>
        <v>2</v>
      </c>
      <c r="AZ38" s="107">
        <f t="shared" si="37"/>
        <v>0</v>
      </c>
      <c r="BA38" s="107">
        <f t="shared" si="37"/>
        <v>0</v>
      </c>
      <c r="BB38" s="107">
        <f t="shared" si="26"/>
        <v>0</v>
      </c>
      <c r="BC38" s="107">
        <f t="shared" si="26"/>
        <v>5</v>
      </c>
      <c r="BD38" s="107">
        <f t="shared" si="26"/>
        <v>2</v>
      </c>
      <c r="BE38" s="107">
        <f t="shared" si="26"/>
        <v>0</v>
      </c>
      <c r="BF38" s="107">
        <f t="shared" si="27"/>
        <v>0</v>
      </c>
      <c r="BG38" s="107">
        <f t="shared" si="27"/>
        <v>0</v>
      </c>
      <c r="BH38" s="107">
        <f t="shared" si="27"/>
        <v>3.75</v>
      </c>
      <c r="BI38" s="107">
        <f t="shared" si="27"/>
        <v>2</v>
      </c>
      <c r="BJ38" s="107">
        <f t="shared" si="27"/>
        <v>0</v>
      </c>
      <c r="BK38" s="107">
        <f t="shared" si="27"/>
        <v>4</v>
      </c>
      <c r="BL38" s="107">
        <f t="shared" si="27"/>
        <v>5</v>
      </c>
      <c r="BM38" s="107">
        <f t="shared" si="27"/>
        <v>4</v>
      </c>
      <c r="BN38" s="107">
        <f t="shared" si="27"/>
        <v>4</v>
      </c>
      <c r="BO38" s="107">
        <f t="shared" si="27"/>
        <v>3</v>
      </c>
      <c r="BP38" s="107">
        <f t="shared" si="29"/>
        <v>0</v>
      </c>
      <c r="BQ38" s="107">
        <f t="shared" si="29"/>
        <v>0</v>
      </c>
      <c r="BR38" s="107">
        <f t="shared" si="29"/>
        <v>0</v>
      </c>
      <c r="BS38" s="107">
        <f t="shared" si="29"/>
        <v>0</v>
      </c>
      <c r="BT38" s="107">
        <f t="shared" si="29"/>
        <v>0</v>
      </c>
      <c r="BU38" s="107">
        <f t="shared" si="29"/>
        <v>0</v>
      </c>
      <c r="BV38" s="107">
        <f t="shared" si="29"/>
        <v>0</v>
      </c>
      <c r="BW38" s="107">
        <f t="shared" si="29"/>
        <v>0</v>
      </c>
      <c r="BX38" s="107">
        <f t="shared" si="29"/>
        <v>0</v>
      </c>
      <c r="BY38" s="107">
        <f t="shared" si="29"/>
        <v>3</v>
      </c>
      <c r="BZ38" s="107">
        <f t="shared" si="29"/>
        <v>0</v>
      </c>
      <c r="CA38" s="107">
        <f t="shared" si="29"/>
        <v>0</v>
      </c>
      <c r="CB38" s="107">
        <f t="shared" si="29"/>
        <v>0</v>
      </c>
      <c r="CC38" s="107">
        <f t="shared" si="29"/>
        <v>0</v>
      </c>
      <c r="CD38" s="107">
        <f t="shared" si="29"/>
        <v>0</v>
      </c>
      <c r="CE38" s="107">
        <f t="shared" si="29"/>
        <v>0</v>
      </c>
      <c r="CF38" s="129">
        <f t="shared" ref="CF38" si="40">CF11*CF$6</f>
        <v>0</v>
      </c>
      <c r="CG38" s="107">
        <f t="shared" ref="CG38:CN38" si="41">CG11*CG$6</f>
        <v>0</v>
      </c>
      <c r="CH38" s="107">
        <f t="shared" si="41"/>
        <v>0</v>
      </c>
      <c r="CI38" s="107">
        <f t="shared" si="41"/>
        <v>0</v>
      </c>
      <c r="CJ38" s="107">
        <f t="shared" si="41"/>
        <v>0</v>
      </c>
      <c r="CK38" s="107">
        <f t="shared" si="41"/>
        <v>0</v>
      </c>
      <c r="CL38" s="107">
        <f t="shared" si="41"/>
        <v>0</v>
      </c>
      <c r="CM38" s="107">
        <f t="shared" si="41"/>
        <v>0</v>
      </c>
      <c r="CN38" s="107">
        <f t="shared" si="41"/>
        <v>0</v>
      </c>
    </row>
    <row r="39" spans="1:92" x14ac:dyDescent="0.25">
      <c r="H39" s="107">
        <f t="shared" si="19"/>
        <v>126.47</v>
      </c>
      <c r="I39" s="107">
        <f t="shared" ref="I39:BA39" si="42">I12*I$6</f>
        <v>2</v>
      </c>
      <c r="J39" s="107">
        <f t="shared" si="42"/>
        <v>0</v>
      </c>
      <c r="K39" s="107">
        <f t="shared" si="42"/>
        <v>0</v>
      </c>
      <c r="L39" s="107">
        <f t="shared" si="42"/>
        <v>0</v>
      </c>
      <c r="M39" s="107">
        <f t="shared" si="42"/>
        <v>0</v>
      </c>
      <c r="N39" s="107">
        <f t="shared" si="42"/>
        <v>10</v>
      </c>
      <c r="O39" s="107">
        <f t="shared" si="42"/>
        <v>10</v>
      </c>
      <c r="P39" s="107">
        <f t="shared" si="42"/>
        <v>2.5</v>
      </c>
      <c r="Q39" s="107">
        <f t="shared" si="42"/>
        <v>1</v>
      </c>
      <c r="R39" s="107">
        <f t="shared" si="42"/>
        <v>2</v>
      </c>
      <c r="S39" s="107">
        <f t="shared" si="42"/>
        <v>0</v>
      </c>
      <c r="T39" s="107">
        <f t="shared" si="42"/>
        <v>0</v>
      </c>
      <c r="U39" s="107">
        <f t="shared" si="42"/>
        <v>2.5</v>
      </c>
      <c r="V39" s="107">
        <f t="shared" si="42"/>
        <v>5</v>
      </c>
      <c r="W39" s="107">
        <f t="shared" si="42"/>
        <v>0</v>
      </c>
      <c r="X39" s="107">
        <f t="shared" si="42"/>
        <v>0</v>
      </c>
      <c r="Y39" s="107">
        <f t="shared" si="42"/>
        <v>0</v>
      </c>
      <c r="Z39" s="107">
        <f t="shared" si="42"/>
        <v>0</v>
      </c>
      <c r="AA39" s="107">
        <f t="shared" si="42"/>
        <v>0</v>
      </c>
      <c r="AB39" s="107">
        <f t="shared" si="42"/>
        <v>2</v>
      </c>
      <c r="AC39" s="107">
        <f t="shared" si="42"/>
        <v>8</v>
      </c>
      <c r="AD39" s="107">
        <f t="shared" si="42"/>
        <v>4</v>
      </c>
      <c r="AE39" s="107">
        <f t="shared" si="42"/>
        <v>2</v>
      </c>
      <c r="AF39" s="117">
        <f t="shared" ref="AF39:AG39" si="43">AF12*AF$6</f>
        <v>2</v>
      </c>
      <c r="AG39" s="112">
        <f t="shared" si="43"/>
        <v>1.5</v>
      </c>
      <c r="AH39" s="107">
        <f t="shared" si="42"/>
        <v>1</v>
      </c>
      <c r="AI39" s="107">
        <f t="shared" si="42"/>
        <v>1</v>
      </c>
      <c r="AJ39" s="107">
        <f t="shared" si="42"/>
        <v>0.75</v>
      </c>
      <c r="AK39" s="107">
        <f t="shared" si="42"/>
        <v>2</v>
      </c>
      <c r="AL39" s="107">
        <f t="shared" si="42"/>
        <v>2</v>
      </c>
      <c r="AM39" s="112">
        <f t="shared" ref="AM39" si="44">AM12*AM$6</f>
        <v>2</v>
      </c>
      <c r="AN39" s="107">
        <f t="shared" si="42"/>
        <v>1</v>
      </c>
      <c r="AO39" s="107">
        <f t="shared" si="42"/>
        <v>1</v>
      </c>
      <c r="AP39" s="107">
        <f t="shared" si="42"/>
        <v>0</v>
      </c>
      <c r="AQ39" s="107">
        <f t="shared" si="42"/>
        <v>2</v>
      </c>
      <c r="AR39" s="107">
        <f t="shared" si="42"/>
        <v>0</v>
      </c>
      <c r="AS39" s="107">
        <f t="shared" si="42"/>
        <v>0</v>
      </c>
      <c r="AT39" s="107">
        <f t="shared" si="42"/>
        <v>1</v>
      </c>
      <c r="AU39" s="107">
        <f t="shared" si="42"/>
        <v>2</v>
      </c>
      <c r="AV39" s="107">
        <f t="shared" si="42"/>
        <v>2</v>
      </c>
      <c r="AW39" s="107">
        <f t="shared" si="42"/>
        <v>0</v>
      </c>
      <c r="AX39" s="107">
        <f t="shared" si="42"/>
        <v>2.9699999999999998</v>
      </c>
      <c r="AY39" s="107">
        <f t="shared" si="42"/>
        <v>2</v>
      </c>
      <c r="AZ39" s="107">
        <f t="shared" si="42"/>
        <v>0</v>
      </c>
      <c r="BA39" s="107">
        <f t="shared" si="42"/>
        <v>0</v>
      </c>
      <c r="BB39" s="107">
        <f t="shared" si="26"/>
        <v>0</v>
      </c>
      <c r="BC39" s="107">
        <f t="shared" si="26"/>
        <v>5</v>
      </c>
      <c r="BD39" s="107">
        <f t="shared" si="26"/>
        <v>2</v>
      </c>
      <c r="BE39" s="107">
        <f t="shared" si="26"/>
        <v>0</v>
      </c>
      <c r="BF39" s="107">
        <f t="shared" si="27"/>
        <v>0</v>
      </c>
      <c r="BG39" s="107">
        <f t="shared" si="27"/>
        <v>0</v>
      </c>
      <c r="BH39" s="107">
        <f t="shared" si="27"/>
        <v>5</v>
      </c>
      <c r="BI39" s="107">
        <f t="shared" si="27"/>
        <v>1</v>
      </c>
      <c r="BJ39" s="107">
        <f t="shared" si="27"/>
        <v>0</v>
      </c>
      <c r="BK39" s="107">
        <f t="shared" si="27"/>
        <v>2</v>
      </c>
      <c r="BL39" s="107">
        <f t="shared" si="27"/>
        <v>2.5</v>
      </c>
      <c r="BM39" s="107">
        <f t="shared" si="27"/>
        <v>4</v>
      </c>
      <c r="BN39" s="107">
        <f t="shared" si="27"/>
        <v>4</v>
      </c>
      <c r="BO39" s="107">
        <f t="shared" si="27"/>
        <v>3</v>
      </c>
      <c r="BP39" s="107">
        <f t="shared" si="29"/>
        <v>0</v>
      </c>
      <c r="BQ39" s="107">
        <f t="shared" si="29"/>
        <v>3</v>
      </c>
      <c r="BR39" s="107">
        <f t="shared" si="29"/>
        <v>0</v>
      </c>
      <c r="BS39" s="107">
        <f t="shared" si="29"/>
        <v>0</v>
      </c>
      <c r="BT39" s="107">
        <f t="shared" si="29"/>
        <v>0</v>
      </c>
      <c r="BU39" s="107">
        <f t="shared" si="29"/>
        <v>0</v>
      </c>
      <c r="BV39" s="107">
        <f t="shared" si="29"/>
        <v>0</v>
      </c>
      <c r="BW39" s="107">
        <f t="shared" si="29"/>
        <v>0</v>
      </c>
      <c r="BX39" s="107">
        <f t="shared" si="29"/>
        <v>1</v>
      </c>
      <c r="BY39" s="107">
        <f t="shared" si="29"/>
        <v>0</v>
      </c>
      <c r="BZ39" s="107">
        <f t="shared" si="29"/>
        <v>4</v>
      </c>
      <c r="CA39" s="107">
        <f t="shared" si="29"/>
        <v>2.5</v>
      </c>
      <c r="CB39" s="107">
        <f t="shared" si="29"/>
        <v>4</v>
      </c>
      <c r="CC39" s="107">
        <f t="shared" si="29"/>
        <v>4</v>
      </c>
      <c r="CD39" s="107">
        <f t="shared" si="29"/>
        <v>0</v>
      </c>
      <c r="CE39" s="107">
        <f t="shared" si="29"/>
        <v>0</v>
      </c>
      <c r="CF39" s="129">
        <f t="shared" ref="CF39" si="45">CF12*CF$6</f>
        <v>2.25</v>
      </c>
      <c r="CG39" s="107">
        <f t="shared" ref="CG39:CN39" si="46">CG12*CG$6</f>
        <v>0</v>
      </c>
      <c r="CH39" s="107">
        <f t="shared" si="46"/>
        <v>0</v>
      </c>
      <c r="CI39" s="107">
        <f t="shared" si="46"/>
        <v>0</v>
      </c>
      <c r="CJ39" s="107">
        <f t="shared" si="46"/>
        <v>0</v>
      </c>
      <c r="CK39" s="107">
        <f t="shared" si="46"/>
        <v>0</v>
      </c>
      <c r="CL39" s="107">
        <f t="shared" si="46"/>
        <v>0</v>
      </c>
      <c r="CM39" s="107">
        <f t="shared" si="46"/>
        <v>0</v>
      </c>
      <c r="CN39" s="107">
        <f t="shared" si="46"/>
        <v>0</v>
      </c>
    </row>
    <row r="40" spans="1:92" x14ac:dyDescent="0.25">
      <c r="H40" s="107">
        <f t="shared" si="19"/>
        <v>170.17000000000002</v>
      </c>
      <c r="I40" s="107">
        <f t="shared" ref="I40:BA40" si="47">I13*I$6</f>
        <v>0</v>
      </c>
      <c r="J40" s="107">
        <f t="shared" si="47"/>
        <v>0</v>
      </c>
      <c r="K40" s="107">
        <f t="shared" si="47"/>
        <v>0</v>
      </c>
      <c r="L40" s="107">
        <f t="shared" si="47"/>
        <v>5</v>
      </c>
      <c r="M40" s="107">
        <f t="shared" si="47"/>
        <v>0</v>
      </c>
      <c r="N40" s="107">
        <f t="shared" si="47"/>
        <v>10</v>
      </c>
      <c r="O40" s="107">
        <f t="shared" si="47"/>
        <v>10</v>
      </c>
      <c r="P40" s="107">
        <f t="shared" si="47"/>
        <v>10</v>
      </c>
      <c r="Q40" s="107">
        <f t="shared" si="47"/>
        <v>1</v>
      </c>
      <c r="R40" s="107">
        <f t="shared" si="47"/>
        <v>2</v>
      </c>
      <c r="S40" s="107">
        <f t="shared" si="47"/>
        <v>5</v>
      </c>
      <c r="T40" s="107">
        <f t="shared" si="47"/>
        <v>5</v>
      </c>
      <c r="U40" s="107">
        <f t="shared" si="47"/>
        <v>5</v>
      </c>
      <c r="V40" s="107">
        <f t="shared" si="47"/>
        <v>5</v>
      </c>
      <c r="W40" s="107">
        <f t="shared" si="47"/>
        <v>0</v>
      </c>
      <c r="X40" s="107">
        <f t="shared" si="47"/>
        <v>0</v>
      </c>
      <c r="Y40" s="107">
        <f t="shared" si="47"/>
        <v>0</v>
      </c>
      <c r="Z40" s="107">
        <f t="shared" si="47"/>
        <v>0</v>
      </c>
      <c r="AA40" s="107">
        <f t="shared" si="47"/>
        <v>0</v>
      </c>
      <c r="AB40" s="107">
        <f t="shared" si="47"/>
        <v>2</v>
      </c>
      <c r="AC40" s="107">
        <f t="shared" si="47"/>
        <v>7.2</v>
      </c>
      <c r="AD40" s="107">
        <f t="shared" si="47"/>
        <v>4</v>
      </c>
      <c r="AE40" s="107">
        <f t="shared" si="47"/>
        <v>4</v>
      </c>
      <c r="AF40" s="117">
        <f t="shared" ref="AF40:AG40" si="48">AF13*AF$6</f>
        <v>2</v>
      </c>
      <c r="AG40" s="112">
        <f t="shared" si="48"/>
        <v>1.5</v>
      </c>
      <c r="AH40" s="107">
        <f t="shared" si="47"/>
        <v>1</v>
      </c>
      <c r="AI40" s="107">
        <f t="shared" si="47"/>
        <v>1</v>
      </c>
      <c r="AJ40" s="107">
        <f t="shared" si="47"/>
        <v>1</v>
      </c>
      <c r="AK40" s="107">
        <f t="shared" si="47"/>
        <v>2</v>
      </c>
      <c r="AL40" s="107">
        <f t="shared" si="47"/>
        <v>2</v>
      </c>
      <c r="AM40" s="112">
        <f t="shared" ref="AM40" si="49">AM13*AM$6</f>
        <v>2</v>
      </c>
      <c r="AN40" s="107">
        <f t="shared" si="47"/>
        <v>1</v>
      </c>
      <c r="AO40" s="107">
        <f t="shared" si="47"/>
        <v>1</v>
      </c>
      <c r="AP40" s="107">
        <f t="shared" si="47"/>
        <v>0</v>
      </c>
      <c r="AQ40" s="107">
        <f t="shared" si="47"/>
        <v>2</v>
      </c>
      <c r="AR40" s="107">
        <f t="shared" si="47"/>
        <v>0</v>
      </c>
      <c r="AS40" s="107">
        <f t="shared" si="47"/>
        <v>0</v>
      </c>
      <c r="AT40" s="107">
        <f t="shared" si="47"/>
        <v>1</v>
      </c>
      <c r="AU40" s="107">
        <f t="shared" si="47"/>
        <v>2</v>
      </c>
      <c r="AV40" s="107">
        <f t="shared" si="47"/>
        <v>2</v>
      </c>
      <c r="AW40" s="107">
        <f t="shared" si="47"/>
        <v>0</v>
      </c>
      <c r="AX40" s="107">
        <f t="shared" si="47"/>
        <v>2.9699999999999998</v>
      </c>
      <c r="AY40" s="107">
        <f t="shared" si="47"/>
        <v>2</v>
      </c>
      <c r="AZ40" s="107">
        <f t="shared" si="47"/>
        <v>0</v>
      </c>
      <c r="BA40" s="107">
        <f t="shared" si="47"/>
        <v>0</v>
      </c>
      <c r="BB40" s="107">
        <f t="shared" si="26"/>
        <v>0</v>
      </c>
      <c r="BC40" s="107">
        <f t="shared" si="26"/>
        <v>5</v>
      </c>
      <c r="BD40" s="107">
        <f t="shared" si="26"/>
        <v>2</v>
      </c>
      <c r="BE40" s="107">
        <f t="shared" si="26"/>
        <v>0</v>
      </c>
      <c r="BF40" s="107">
        <f t="shared" si="27"/>
        <v>0</v>
      </c>
      <c r="BG40" s="107">
        <f t="shared" si="27"/>
        <v>0</v>
      </c>
      <c r="BH40" s="107">
        <f t="shared" si="27"/>
        <v>5</v>
      </c>
      <c r="BI40" s="107">
        <f t="shared" si="27"/>
        <v>2</v>
      </c>
      <c r="BJ40" s="107">
        <f t="shared" si="27"/>
        <v>3</v>
      </c>
      <c r="BK40" s="107">
        <f t="shared" si="27"/>
        <v>2</v>
      </c>
      <c r="BL40" s="107">
        <f t="shared" si="27"/>
        <v>2.5</v>
      </c>
      <c r="BM40" s="107">
        <f t="shared" si="27"/>
        <v>4</v>
      </c>
      <c r="BN40" s="107">
        <f t="shared" si="27"/>
        <v>4</v>
      </c>
      <c r="BO40" s="107">
        <f t="shared" si="27"/>
        <v>3</v>
      </c>
      <c r="BP40" s="107">
        <f t="shared" si="29"/>
        <v>0</v>
      </c>
      <c r="BQ40" s="107">
        <f t="shared" si="29"/>
        <v>3</v>
      </c>
      <c r="BR40" s="107">
        <f t="shared" si="29"/>
        <v>0</v>
      </c>
      <c r="BS40" s="107">
        <f t="shared" si="29"/>
        <v>0</v>
      </c>
      <c r="BT40" s="107">
        <f t="shared" si="29"/>
        <v>0</v>
      </c>
      <c r="BU40" s="107">
        <f t="shared" si="29"/>
        <v>0</v>
      </c>
      <c r="BV40" s="107">
        <f t="shared" si="29"/>
        <v>0</v>
      </c>
      <c r="BW40" s="107">
        <f t="shared" si="29"/>
        <v>0</v>
      </c>
      <c r="BX40" s="107">
        <f t="shared" si="29"/>
        <v>1</v>
      </c>
      <c r="BY40" s="107">
        <f t="shared" si="29"/>
        <v>0</v>
      </c>
      <c r="BZ40" s="107">
        <f t="shared" si="29"/>
        <v>4</v>
      </c>
      <c r="CA40" s="107">
        <f t="shared" si="29"/>
        <v>5</v>
      </c>
      <c r="CB40" s="107">
        <f t="shared" si="29"/>
        <v>4</v>
      </c>
      <c r="CC40" s="107">
        <f t="shared" si="29"/>
        <v>4</v>
      </c>
      <c r="CD40" s="107">
        <f t="shared" si="29"/>
        <v>0</v>
      </c>
      <c r="CE40" s="107">
        <f t="shared" si="29"/>
        <v>3</v>
      </c>
      <c r="CF40" s="129">
        <f t="shared" ref="CF40" si="50">CF13*CF$6</f>
        <v>3</v>
      </c>
      <c r="CG40" s="107">
        <f t="shared" ref="CG40:CN40" si="51">CG13*CG$6</f>
        <v>1.5</v>
      </c>
      <c r="CH40" s="107">
        <f t="shared" si="51"/>
        <v>1.5</v>
      </c>
      <c r="CI40" s="107">
        <f t="shared" si="51"/>
        <v>3</v>
      </c>
      <c r="CJ40" s="107">
        <f t="shared" si="51"/>
        <v>0</v>
      </c>
      <c r="CK40" s="107">
        <f t="shared" si="51"/>
        <v>3</v>
      </c>
      <c r="CL40" s="107">
        <f t="shared" si="51"/>
        <v>0</v>
      </c>
      <c r="CM40" s="107">
        <f t="shared" si="51"/>
        <v>0</v>
      </c>
      <c r="CN40" s="107">
        <f t="shared" si="51"/>
        <v>0</v>
      </c>
    </row>
    <row r="41" spans="1:92" x14ac:dyDescent="0.25">
      <c r="H41" s="107">
        <f t="shared" si="19"/>
        <v>87.75</v>
      </c>
      <c r="I41" s="107">
        <f t="shared" ref="I41:BA41" si="52">I14*I$6</f>
        <v>2</v>
      </c>
      <c r="J41" s="107">
        <f t="shared" si="52"/>
        <v>0</v>
      </c>
      <c r="K41" s="107">
        <f t="shared" si="52"/>
        <v>0</v>
      </c>
      <c r="L41" s="107">
        <f t="shared" si="52"/>
        <v>0</v>
      </c>
      <c r="M41" s="107">
        <f t="shared" si="52"/>
        <v>0</v>
      </c>
      <c r="N41" s="107">
        <f t="shared" si="52"/>
        <v>10</v>
      </c>
      <c r="O41" s="107">
        <f t="shared" si="52"/>
        <v>0</v>
      </c>
      <c r="P41" s="107">
        <f t="shared" si="52"/>
        <v>0</v>
      </c>
      <c r="Q41" s="107">
        <f t="shared" si="52"/>
        <v>1</v>
      </c>
      <c r="R41" s="107">
        <f t="shared" si="52"/>
        <v>2</v>
      </c>
      <c r="S41" s="107">
        <f t="shared" si="52"/>
        <v>1.25</v>
      </c>
      <c r="T41" s="107">
        <f t="shared" si="52"/>
        <v>5</v>
      </c>
      <c r="U41" s="107">
        <f t="shared" si="52"/>
        <v>5</v>
      </c>
      <c r="V41" s="107">
        <f t="shared" si="52"/>
        <v>5</v>
      </c>
      <c r="W41" s="107">
        <f t="shared" si="52"/>
        <v>0</v>
      </c>
      <c r="X41" s="107">
        <f t="shared" si="52"/>
        <v>0</v>
      </c>
      <c r="Y41" s="107">
        <f t="shared" si="52"/>
        <v>0</v>
      </c>
      <c r="Z41" s="107">
        <f t="shared" si="52"/>
        <v>0</v>
      </c>
      <c r="AA41" s="107">
        <f t="shared" si="52"/>
        <v>0</v>
      </c>
      <c r="AB41" s="107">
        <f t="shared" si="52"/>
        <v>1.5</v>
      </c>
      <c r="AC41" s="107">
        <f t="shared" si="52"/>
        <v>6</v>
      </c>
      <c r="AD41" s="107">
        <f t="shared" si="52"/>
        <v>2</v>
      </c>
      <c r="AE41" s="107">
        <f t="shared" si="52"/>
        <v>4</v>
      </c>
      <c r="AF41" s="117">
        <f t="shared" ref="AF41:AG41" si="53">AF14*AF$6</f>
        <v>2</v>
      </c>
      <c r="AG41" s="112">
        <f t="shared" si="53"/>
        <v>0</v>
      </c>
      <c r="AH41" s="107">
        <f t="shared" si="52"/>
        <v>0</v>
      </c>
      <c r="AI41" s="107">
        <f t="shared" si="52"/>
        <v>1</v>
      </c>
      <c r="AJ41" s="107">
        <f t="shared" si="52"/>
        <v>1</v>
      </c>
      <c r="AK41" s="107">
        <f t="shared" si="52"/>
        <v>2</v>
      </c>
      <c r="AL41" s="107">
        <f t="shared" si="52"/>
        <v>1</v>
      </c>
      <c r="AM41" s="112">
        <f t="shared" ref="AM41" si="54">AM14*AM$6</f>
        <v>1</v>
      </c>
      <c r="AN41" s="107">
        <f t="shared" si="52"/>
        <v>0</v>
      </c>
      <c r="AO41" s="107">
        <f t="shared" si="52"/>
        <v>1</v>
      </c>
      <c r="AP41" s="107">
        <f t="shared" si="52"/>
        <v>0</v>
      </c>
      <c r="AQ41" s="107">
        <f t="shared" si="52"/>
        <v>0</v>
      </c>
      <c r="AR41" s="107">
        <f t="shared" si="52"/>
        <v>0</v>
      </c>
      <c r="AS41" s="107">
        <f t="shared" si="52"/>
        <v>0</v>
      </c>
      <c r="AT41" s="107">
        <f t="shared" si="52"/>
        <v>1</v>
      </c>
      <c r="AU41" s="107">
        <f t="shared" si="52"/>
        <v>0.5</v>
      </c>
      <c r="AV41" s="107">
        <f t="shared" si="52"/>
        <v>0.5</v>
      </c>
      <c r="AW41" s="107">
        <f t="shared" si="52"/>
        <v>0</v>
      </c>
      <c r="AX41" s="107">
        <f t="shared" si="52"/>
        <v>1.5</v>
      </c>
      <c r="AY41" s="107">
        <f t="shared" si="52"/>
        <v>2</v>
      </c>
      <c r="AZ41" s="107">
        <f t="shared" si="52"/>
        <v>0</v>
      </c>
      <c r="BA41" s="107">
        <f t="shared" si="52"/>
        <v>0</v>
      </c>
      <c r="BB41" s="107">
        <f t="shared" si="26"/>
        <v>0</v>
      </c>
      <c r="BC41" s="107">
        <f t="shared" si="26"/>
        <v>5</v>
      </c>
      <c r="BD41" s="107">
        <f t="shared" si="26"/>
        <v>2</v>
      </c>
      <c r="BE41" s="107">
        <f t="shared" si="26"/>
        <v>0</v>
      </c>
      <c r="BF41" s="107">
        <f t="shared" si="27"/>
        <v>0</v>
      </c>
      <c r="BG41" s="107">
        <f t="shared" si="27"/>
        <v>0</v>
      </c>
      <c r="BH41" s="107">
        <f t="shared" si="27"/>
        <v>5</v>
      </c>
      <c r="BI41" s="107">
        <f t="shared" si="27"/>
        <v>2</v>
      </c>
      <c r="BJ41" s="107">
        <f t="shared" si="27"/>
        <v>1.5</v>
      </c>
      <c r="BK41" s="107">
        <f t="shared" si="27"/>
        <v>2</v>
      </c>
      <c r="BL41" s="107">
        <f t="shared" si="27"/>
        <v>2.5</v>
      </c>
      <c r="BM41" s="107">
        <f t="shared" si="27"/>
        <v>0</v>
      </c>
      <c r="BN41" s="107">
        <f t="shared" si="27"/>
        <v>4</v>
      </c>
      <c r="BO41" s="107">
        <f t="shared" si="27"/>
        <v>1.5</v>
      </c>
      <c r="BP41" s="107">
        <f t="shared" si="29"/>
        <v>0</v>
      </c>
      <c r="BQ41" s="107">
        <f t="shared" si="29"/>
        <v>3</v>
      </c>
      <c r="BR41" s="107">
        <f t="shared" si="29"/>
        <v>0</v>
      </c>
      <c r="BS41" s="107">
        <f t="shared" si="29"/>
        <v>0</v>
      </c>
      <c r="BT41" s="107">
        <f t="shared" si="29"/>
        <v>0</v>
      </c>
      <c r="BU41" s="107">
        <f t="shared" si="29"/>
        <v>0</v>
      </c>
      <c r="BV41" s="107">
        <f t="shared" si="29"/>
        <v>0</v>
      </c>
      <c r="BW41" s="107">
        <f t="shared" si="29"/>
        <v>0</v>
      </c>
      <c r="BX41" s="107">
        <f t="shared" si="29"/>
        <v>0</v>
      </c>
      <c r="BY41" s="107">
        <f t="shared" si="29"/>
        <v>0</v>
      </c>
      <c r="BZ41" s="107">
        <f t="shared" si="29"/>
        <v>0</v>
      </c>
      <c r="CA41" s="107">
        <f t="shared" si="29"/>
        <v>0</v>
      </c>
      <c r="CB41" s="107">
        <f t="shared" si="29"/>
        <v>0</v>
      </c>
      <c r="CC41" s="107">
        <f t="shared" si="29"/>
        <v>0</v>
      </c>
      <c r="CD41" s="107">
        <f t="shared" si="29"/>
        <v>0</v>
      </c>
      <c r="CE41" s="107">
        <f t="shared" si="29"/>
        <v>0</v>
      </c>
      <c r="CF41" s="129">
        <f t="shared" ref="CF41" si="55">CF14*CF$6</f>
        <v>0</v>
      </c>
      <c r="CG41" s="107">
        <f t="shared" ref="CG41:CN41" si="56">CG14*CG$6</f>
        <v>0</v>
      </c>
      <c r="CH41" s="107">
        <f t="shared" si="56"/>
        <v>0</v>
      </c>
      <c r="CI41" s="107">
        <f t="shared" si="56"/>
        <v>0</v>
      </c>
      <c r="CJ41" s="107">
        <f t="shared" si="56"/>
        <v>0</v>
      </c>
      <c r="CK41" s="107">
        <f t="shared" si="56"/>
        <v>0</v>
      </c>
      <c r="CL41" s="107">
        <f t="shared" si="56"/>
        <v>0</v>
      </c>
      <c r="CM41" s="107">
        <f t="shared" si="56"/>
        <v>0</v>
      </c>
      <c r="CN41" s="107">
        <f t="shared" si="56"/>
        <v>0</v>
      </c>
    </row>
    <row r="42" spans="1:92" x14ac:dyDescent="0.25">
      <c r="H42" s="107">
        <f t="shared" si="19"/>
        <v>163.25</v>
      </c>
      <c r="I42" s="107">
        <f t="shared" ref="I42:BA42" si="57">I15*I$6</f>
        <v>0</v>
      </c>
      <c r="J42" s="107">
        <f t="shared" si="57"/>
        <v>0</v>
      </c>
      <c r="K42" s="107">
        <f t="shared" si="57"/>
        <v>0</v>
      </c>
      <c r="L42" s="107">
        <f t="shared" si="57"/>
        <v>0</v>
      </c>
      <c r="M42" s="107">
        <f t="shared" si="57"/>
        <v>0</v>
      </c>
      <c r="N42" s="107">
        <f t="shared" si="57"/>
        <v>10</v>
      </c>
      <c r="O42" s="107">
        <f t="shared" si="57"/>
        <v>10</v>
      </c>
      <c r="P42" s="107">
        <f t="shared" si="57"/>
        <v>0</v>
      </c>
      <c r="Q42" s="107">
        <f t="shared" si="57"/>
        <v>1</v>
      </c>
      <c r="R42" s="107">
        <f t="shared" si="57"/>
        <v>4</v>
      </c>
      <c r="S42" s="107">
        <f t="shared" si="57"/>
        <v>5</v>
      </c>
      <c r="T42" s="107">
        <f t="shared" si="57"/>
        <v>5</v>
      </c>
      <c r="U42" s="107">
        <f t="shared" si="57"/>
        <v>5</v>
      </c>
      <c r="V42" s="107">
        <f t="shared" si="57"/>
        <v>5</v>
      </c>
      <c r="W42" s="107">
        <f t="shared" si="57"/>
        <v>0</v>
      </c>
      <c r="X42" s="107">
        <f t="shared" si="57"/>
        <v>0</v>
      </c>
      <c r="Y42" s="107">
        <f t="shared" si="57"/>
        <v>0</v>
      </c>
      <c r="Z42" s="107">
        <f t="shared" si="57"/>
        <v>0</v>
      </c>
      <c r="AA42" s="107">
        <f t="shared" si="57"/>
        <v>0</v>
      </c>
      <c r="AB42" s="107">
        <f t="shared" si="57"/>
        <v>2</v>
      </c>
      <c r="AC42" s="107">
        <f t="shared" si="57"/>
        <v>6</v>
      </c>
      <c r="AD42" s="107">
        <f t="shared" si="57"/>
        <v>4</v>
      </c>
      <c r="AE42" s="107">
        <f t="shared" si="57"/>
        <v>4</v>
      </c>
      <c r="AF42" s="117">
        <f t="shared" ref="AF42:AG42" si="58">AF15*AF$6</f>
        <v>2</v>
      </c>
      <c r="AG42" s="112">
        <f t="shared" si="58"/>
        <v>3</v>
      </c>
      <c r="AH42" s="107">
        <f t="shared" si="57"/>
        <v>1</v>
      </c>
      <c r="AI42" s="107">
        <f t="shared" si="57"/>
        <v>0.75</v>
      </c>
      <c r="AJ42" s="107">
        <f t="shared" si="57"/>
        <v>1</v>
      </c>
      <c r="AK42" s="107">
        <f t="shared" si="57"/>
        <v>1.5</v>
      </c>
      <c r="AL42" s="107">
        <f t="shared" si="57"/>
        <v>2</v>
      </c>
      <c r="AM42" s="112">
        <f t="shared" ref="AM42" si="59">AM15*AM$6</f>
        <v>2</v>
      </c>
      <c r="AN42" s="107">
        <f t="shared" si="57"/>
        <v>1</v>
      </c>
      <c r="AO42" s="107">
        <f t="shared" si="57"/>
        <v>0.75</v>
      </c>
      <c r="AP42" s="107">
        <f t="shared" si="57"/>
        <v>0</v>
      </c>
      <c r="AQ42" s="107">
        <f t="shared" si="57"/>
        <v>2</v>
      </c>
      <c r="AR42" s="107">
        <f t="shared" si="57"/>
        <v>0</v>
      </c>
      <c r="AS42" s="107">
        <f t="shared" si="57"/>
        <v>0</v>
      </c>
      <c r="AT42" s="107">
        <f t="shared" si="57"/>
        <v>1</v>
      </c>
      <c r="AU42" s="107">
        <f t="shared" si="57"/>
        <v>2</v>
      </c>
      <c r="AV42" s="107">
        <f t="shared" si="57"/>
        <v>2</v>
      </c>
      <c r="AW42" s="107">
        <f t="shared" si="57"/>
        <v>0</v>
      </c>
      <c r="AX42" s="107">
        <f t="shared" si="57"/>
        <v>1.5</v>
      </c>
      <c r="AY42" s="107">
        <f t="shared" si="57"/>
        <v>2</v>
      </c>
      <c r="AZ42" s="107">
        <f t="shared" si="57"/>
        <v>0</v>
      </c>
      <c r="BA42" s="107">
        <f t="shared" si="57"/>
        <v>0</v>
      </c>
      <c r="BB42" s="107">
        <f t="shared" si="26"/>
        <v>0</v>
      </c>
      <c r="BC42" s="107">
        <f t="shared" si="26"/>
        <v>5</v>
      </c>
      <c r="BD42" s="107">
        <f t="shared" si="26"/>
        <v>2</v>
      </c>
      <c r="BE42" s="107">
        <f t="shared" si="26"/>
        <v>0</v>
      </c>
      <c r="BF42" s="107">
        <f t="shared" si="27"/>
        <v>0</v>
      </c>
      <c r="BG42" s="107">
        <f t="shared" si="27"/>
        <v>0</v>
      </c>
      <c r="BH42" s="107">
        <f t="shared" si="27"/>
        <v>5</v>
      </c>
      <c r="BI42" s="107">
        <f t="shared" si="27"/>
        <v>2</v>
      </c>
      <c r="BJ42" s="107">
        <f t="shared" si="27"/>
        <v>3</v>
      </c>
      <c r="BK42" s="107">
        <f t="shared" si="27"/>
        <v>4</v>
      </c>
      <c r="BL42" s="107">
        <f t="shared" si="27"/>
        <v>5</v>
      </c>
      <c r="BM42" s="107">
        <f t="shared" si="27"/>
        <v>4</v>
      </c>
      <c r="BN42" s="107">
        <f t="shared" si="27"/>
        <v>4</v>
      </c>
      <c r="BO42" s="107">
        <f t="shared" si="27"/>
        <v>3</v>
      </c>
      <c r="BP42" s="107">
        <f t="shared" si="29"/>
        <v>0</v>
      </c>
      <c r="BQ42" s="107">
        <f t="shared" si="29"/>
        <v>3</v>
      </c>
      <c r="BR42" s="107">
        <f t="shared" si="29"/>
        <v>0</v>
      </c>
      <c r="BS42" s="107">
        <f t="shared" si="29"/>
        <v>0</v>
      </c>
      <c r="BT42" s="107">
        <f t="shared" si="29"/>
        <v>0</v>
      </c>
      <c r="BU42" s="107">
        <f t="shared" si="29"/>
        <v>0</v>
      </c>
      <c r="BV42" s="107">
        <f t="shared" si="29"/>
        <v>0</v>
      </c>
      <c r="BW42" s="107">
        <f t="shared" si="29"/>
        <v>0</v>
      </c>
      <c r="BX42" s="107">
        <f t="shared" si="29"/>
        <v>1</v>
      </c>
      <c r="BY42" s="107">
        <f t="shared" si="29"/>
        <v>3.75</v>
      </c>
      <c r="BZ42" s="107">
        <f t="shared" si="29"/>
        <v>4</v>
      </c>
      <c r="CA42" s="107">
        <f t="shared" si="29"/>
        <v>5</v>
      </c>
      <c r="CB42" s="107">
        <f t="shared" si="29"/>
        <v>4</v>
      </c>
      <c r="CC42" s="107">
        <f t="shared" si="29"/>
        <v>4</v>
      </c>
      <c r="CD42" s="107">
        <f t="shared" si="29"/>
        <v>3</v>
      </c>
      <c r="CE42" s="107">
        <f t="shared" si="29"/>
        <v>3</v>
      </c>
      <c r="CF42" s="129">
        <f t="shared" ref="CF42" si="60">CF15*CF$6</f>
        <v>3</v>
      </c>
      <c r="CG42" s="107">
        <f t="shared" ref="CG42:CN42" si="61">CG15*CG$6</f>
        <v>0</v>
      </c>
      <c r="CH42" s="107">
        <f t="shared" si="61"/>
        <v>0</v>
      </c>
      <c r="CI42" s="107">
        <f t="shared" si="61"/>
        <v>0</v>
      </c>
      <c r="CJ42" s="107">
        <f t="shared" si="61"/>
        <v>3</v>
      </c>
      <c r="CK42" s="107">
        <f t="shared" si="61"/>
        <v>3</v>
      </c>
      <c r="CL42" s="107">
        <f t="shared" si="61"/>
        <v>0</v>
      </c>
      <c r="CM42" s="107">
        <f t="shared" si="61"/>
        <v>0</v>
      </c>
      <c r="CN42" s="107">
        <f t="shared" si="61"/>
        <v>0</v>
      </c>
    </row>
    <row r="43" spans="1:92" x14ac:dyDescent="0.25">
      <c r="H43" s="107">
        <f t="shared" si="19"/>
        <v>99.125</v>
      </c>
      <c r="I43" s="107">
        <f t="shared" ref="I43:BA43" si="62">I16*I$6</f>
        <v>0</v>
      </c>
      <c r="J43" s="107">
        <f t="shared" si="62"/>
        <v>0</v>
      </c>
      <c r="K43" s="107">
        <f t="shared" si="62"/>
        <v>0</v>
      </c>
      <c r="L43" s="107">
        <f t="shared" si="62"/>
        <v>0</v>
      </c>
      <c r="M43" s="107">
        <f t="shared" si="62"/>
        <v>0</v>
      </c>
      <c r="N43" s="107">
        <f t="shared" si="62"/>
        <v>0</v>
      </c>
      <c r="O43" s="107">
        <f t="shared" si="62"/>
        <v>0</v>
      </c>
      <c r="P43" s="107">
        <f t="shared" si="62"/>
        <v>0</v>
      </c>
      <c r="Q43" s="107">
        <f t="shared" si="62"/>
        <v>0</v>
      </c>
      <c r="R43" s="107">
        <f t="shared" si="62"/>
        <v>0</v>
      </c>
      <c r="S43" s="107">
        <f t="shared" si="62"/>
        <v>0.625</v>
      </c>
      <c r="T43" s="107">
        <f t="shared" si="62"/>
        <v>0.625</v>
      </c>
      <c r="U43" s="107">
        <f t="shared" si="62"/>
        <v>5</v>
      </c>
      <c r="V43" s="107">
        <f t="shared" si="62"/>
        <v>3.75</v>
      </c>
      <c r="W43" s="107">
        <f t="shared" si="62"/>
        <v>0</v>
      </c>
      <c r="X43" s="107">
        <f t="shared" si="62"/>
        <v>0</v>
      </c>
      <c r="Y43" s="107">
        <f t="shared" si="62"/>
        <v>0</v>
      </c>
      <c r="Z43" s="107">
        <f t="shared" si="62"/>
        <v>0</v>
      </c>
      <c r="AA43" s="107">
        <f t="shared" si="62"/>
        <v>0</v>
      </c>
      <c r="AB43" s="107">
        <f t="shared" si="62"/>
        <v>2</v>
      </c>
      <c r="AC43" s="107">
        <f t="shared" si="62"/>
        <v>8</v>
      </c>
      <c r="AD43" s="107">
        <f t="shared" si="62"/>
        <v>4</v>
      </c>
      <c r="AE43" s="107">
        <f t="shared" si="62"/>
        <v>3</v>
      </c>
      <c r="AF43" s="117">
        <f t="shared" ref="AF43:AG43" si="63">AF16*AF$6</f>
        <v>2</v>
      </c>
      <c r="AG43" s="112">
        <f t="shared" si="63"/>
        <v>3</v>
      </c>
      <c r="AH43" s="107">
        <f t="shared" si="62"/>
        <v>1</v>
      </c>
      <c r="AI43" s="107">
        <f t="shared" si="62"/>
        <v>0.75</v>
      </c>
      <c r="AJ43" s="107">
        <f t="shared" si="62"/>
        <v>0.875</v>
      </c>
      <c r="AK43" s="107">
        <f t="shared" si="62"/>
        <v>1.75</v>
      </c>
      <c r="AL43" s="107">
        <f t="shared" si="62"/>
        <v>2</v>
      </c>
      <c r="AM43" s="112">
        <f t="shared" ref="AM43" si="64">AM16*AM$6</f>
        <v>1</v>
      </c>
      <c r="AN43" s="107">
        <f t="shared" si="62"/>
        <v>1</v>
      </c>
      <c r="AO43" s="107">
        <f t="shared" si="62"/>
        <v>0.75</v>
      </c>
      <c r="AP43" s="107">
        <f t="shared" si="62"/>
        <v>0</v>
      </c>
      <c r="AQ43" s="107">
        <f t="shared" si="62"/>
        <v>2</v>
      </c>
      <c r="AR43" s="107">
        <f t="shared" si="62"/>
        <v>0</v>
      </c>
      <c r="AS43" s="107">
        <f t="shared" si="62"/>
        <v>0</v>
      </c>
      <c r="AT43" s="107">
        <f t="shared" si="62"/>
        <v>0</v>
      </c>
      <c r="AU43" s="107">
        <f t="shared" si="62"/>
        <v>0</v>
      </c>
      <c r="AV43" s="107">
        <f t="shared" si="62"/>
        <v>0</v>
      </c>
      <c r="AW43" s="107">
        <f t="shared" si="62"/>
        <v>0</v>
      </c>
      <c r="AX43" s="107">
        <f t="shared" si="62"/>
        <v>1.5</v>
      </c>
      <c r="AY43" s="107">
        <f t="shared" si="62"/>
        <v>2</v>
      </c>
      <c r="AZ43" s="107">
        <f t="shared" si="62"/>
        <v>0</v>
      </c>
      <c r="BA43" s="107">
        <f t="shared" si="62"/>
        <v>0</v>
      </c>
      <c r="BB43" s="107">
        <f t="shared" si="26"/>
        <v>0</v>
      </c>
      <c r="BC43" s="107">
        <f t="shared" si="26"/>
        <v>3.75</v>
      </c>
      <c r="BD43" s="107">
        <f t="shared" si="26"/>
        <v>2</v>
      </c>
      <c r="BE43" s="107">
        <f t="shared" si="26"/>
        <v>0</v>
      </c>
      <c r="BF43" s="107">
        <f t="shared" si="27"/>
        <v>0</v>
      </c>
      <c r="BG43" s="107">
        <f t="shared" si="27"/>
        <v>0</v>
      </c>
      <c r="BH43" s="107">
        <f t="shared" si="27"/>
        <v>3.75</v>
      </c>
      <c r="BI43" s="107">
        <f t="shared" si="27"/>
        <v>2</v>
      </c>
      <c r="BJ43" s="107">
        <f t="shared" si="27"/>
        <v>0</v>
      </c>
      <c r="BK43" s="107">
        <f t="shared" si="27"/>
        <v>4</v>
      </c>
      <c r="BL43" s="107">
        <f t="shared" si="27"/>
        <v>5</v>
      </c>
      <c r="BM43" s="107">
        <f t="shared" si="27"/>
        <v>4</v>
      </c>
      <c r="BN43" s="107">
        <f t="shared" si="27"/>
        <v>4</v>
      </c>
      <c r="BO43" s="107">
        <f t="shared" si="27"/>
        <v>3</v>
      </c>
      <c r="BP43" s="107">
        <f t="shared" si="29"/>
        <v>0</v>
      </c>
      <c r="BQ43" s="107">
        <f t="shared" si="29"/>
        <v>3</v>
      </c>
      <c r="BR43" s="107">
        <f t="shared" si="29"/>
        <v>0</v>
      </c>
      <c r="BS43" s="107">
        <f t="shared" si="29"/>
        <v>0</v>
      </c>
      <c r="BT43" s="107">
        <f t="shared" si="29"/>
        <v>0</v>
      </c>
      <c r="BU43" s="107">
        <f t="shared" si="29"/>
        <v>0</v>
      </c>
      <c r="BV43" s="107">
        <f t="shared" si="29"/>
        <v>0</v>
      </c>
      <c r="BW43" s="107">
        <f t="shared" si="29"/>
        <v>0</v>
      </c>
      <c r="BX43" s="107">
        <f t="shared" si="29"/>
        <v>1</v>
      </c>
      <c r="BY43" s="107">
        <f t="shared" si="29"/>
        <v>0</v>
      </c>
      <c r="BZ43" s="107">
        <f t="shared" si="29"/>
        <v>4</v>
      </c>
      <c r="CA43" s="107">
        <f t="shared" si="29"/>
        <v>5</v>
      </c>
      <c r="CB43" s="107">
        <f t="shared" si="29"/>
        <v>4</v>
      </c>
      <c r="CC43" s="107">
        <f t="shared" si="29"/>
        <v>4</v>
      </c>
      <c r="CD43" s="107">
        <f t="shared" si="29"/>
        <v>0</v>
      </c>
      <c r="CE43" s="107">
        <f t="shared" si="29"/>
        <v>0</v>
      </c>
      <c r="CF43" s="129">
        <f t="shared" ref="CF43" si="65">CF16*CF$6</f>
        <v>0</v>
      </c>
      <c r="CG43" s="107">
        <f t="shared" ref="CG43:CN43" si="66">CG16*CG$6</f>
        <v>0</v>
      </c>
      <c r="CH43" s="107">
        <f t="shared" si="66"/>
        <v>0</v>
      </c>
      <c r="CI43" s="107">
        <f t="shared" si="66"/>
        <v>0</v>
      </c>
      <c r="CJ43" s="107">
        <f t="shared" si="66"/>
        <v>0</v>
      </c>
      <c r="CK43" s="107">
        <f t="shared" si="66"/>
        <v>0</v>
      </c>
      <c r="CL43" s="107">
        <f t="shared" si="66"/>
        <v>0</v>
      </c>
      <c r="CM43" s="107">
        <f t="shared" si="66"/>
        <v>0</v>
      </c>
      <c r="CN43" s="107">
        <f t="shared" si="66"/>
        <v>0</v>
      </c>
    </row>
    <row r="44" spans="1:92" x14ac:dyDescent="0.25">
      <c r="H44" s="107">
        <f t="shared" si="19"/>
        <v>118.345</v>
      </c>
      <c r="I44" s="107">
        <f t="shared" ref="I44:BA44" si="67">I17*I$6</f>
        <v>2</v>
      </c>
      <c r="J44" s="107">
        <f t="shared" si="67"/>
        <v>0</v>
      </c>
      <c r="K44" s="107">
        <f t="shared" si="67"/>
        <v>0</v>
      </c>
      <c r="L44" s="107">
        <f t="shared" si="67"/>
        <v>0</v>
      </c>
      <c r="M44" s="107">
        <f t="shared" si="67"/>
        <v>0</v>
      </c>
      <c r="N44" s="107">
        <f t="shared" si="67"/>
        <v>10</v>
      </c>
      <c r="O44" s="107">
        <f t="shared" si="67"/>
        <v>10</v>
      </c>
      <c r="P44" s="107">
        <f t="shared" si="67"/>
        <v>0</v>
      </c>
      <c r="Q44" s="107">
        <f t="shared" si="67"/>
        <v>1</v>
      </c>
      <c r="R44" s="107">
        <f t="shared" si="67"/>
        <v>0</v>
      </c>
      <c r="S44" s="107">
        <f t="shared" si="67"/>
        <v>0</v>
      </c>
      <c r="T44" s="107">
        <f t="shared" si="67"/>
        <v>0</v>
      </c>
      <c r="U44" s="107">
        <f t="shared" si="67"/>
        <v>0</v>
      </c>
      <c r="V44" s="107">
        <f t="shared" si="67"/>
        <v>5</v>
      </c>
      <c r="W44" s="107">
        <f t="shared" si="67"/>
        <v>0</v>
      </c>
      <c r="X44" s="107">
        <f t="shared" si="67"/>
        <v>0</v>
      </c>
      <c r="Y44" s="107">
        <f t="shared" si="67"/>
        <v>0</v>
      </c>
      <c r="Z44" s="107">
        <f t="shared" si="67"/>
        <v>0</v>
      </c>
      <c r="AA44" s="107">
        <f t="shared" si="67"/>
        <v>0</v>
      </c>
      <c r="AB44" s="107">
        <f t="shared" si="67"/>
        <v>1.75</v>
      </c>
      <c r="AC44" s="107">
        <f t="shared" si="67"/>
        <v>8</v>
      </c>
      <c r="AD44" s="107">
        <f t="shared" si="67"/>
        <v>4</v>
      </c>
      <c r="AE44" s="107">
        <f t="shared" si="67"/>
        <v>4</v>
      </c>
      <c r="AF44" s="117">
        <f t="shared" ref="AF44:AG44" si="68">AF17*AF$6</f>
        <v>1</v>
      </c>
      <c r="AG44" s="112">
        <f t="shared" si="68"/>
        <v>3</v>
      </c>
      <c r="AH44" s="107">
        <f t="shared" si="67"/>
        <v>1</v>
      </c>
      <c r="AI44" s="107">
        <f t="shared" si="67"/>
        <v>1</v>
      </c>
      <c r="AJ44" s="107">
        <f t="shared" si="67"/>
        <v>0.875</v>
      </c>
      <c r="AK44" s="107">
        <f t="shared" si="67"/>
        <v>1.5</v>
      </c>
      <c r="AL44" s="107">
        <f t="shared" si="67"/>
        <v>2</v>
      </c>
      <c r="AM44" s="112">
        <f t="shared" ref="AM44" si="69">AM17*AM$6</f>
        <v>2</v>
      </c>
      <c r="AN44" s="107">
        <f t="shared" si="67"/>
        <v>1</v>
      </c>
      <c r="AO44" s="107">
        <f t="shared" si="67"/>
        <v>1</v>
      </c>
      <c r="AP44" s="107">
        <f t="shared" si="67"/>
        <v>0</v>
      </c>
      <c r="AQ44" s="107">
        <f t="shared" si="67"/>
        <v>2.5</v>
      </c>
      <c r="AR44" s="107">
        <f t="shared" si="67"/>
        <v>0</v>
      </c>
      <c r="AS44" s="107">
        <f t="shared" si="67"/>
        <v>0</v>
      </c>
      <c r="AT44" s="107">
        <f t="shared" si="67"/>
        <v>0.5</v>
      </c>
      <c r="AU44" s="107">
        <f t="shared" si="67"/>
        <v>2</v>
      </c>
      <c r="AV44" s="107">
        <f t="shared" si="67"/>
        <v>2</v>
      </c>
      <c r="AW44" s="107">
        <f t="shared" si="67"/>
        <v>0</v>
      </c>
      <c r="AX44" s="107">
        <f t="shared" si="67"/>
        <v>2.9699999999999998</v>
      </c>
      <c r="AY44" s="107">
        <f t="shared" si="67"/>
        <v>2</v>
      </c>
      <c r="AZ44" s="107">
        <f t="shared" si="67"/>
        <v>0</v>
      </c>
      <c r="BA44" s="107">
        <f t="shared" si="67"/>
        <v>0</v>
      </c>
      <c r="BB44" s="107">
        <f t="shared" si="26"/>
        <v>0</v>
      </c>
      <c r="BC44" s="107">
        <f t="shared" si="26"/>
        <v>5</v>
      </c>
      <c r="BD44" s="107">
        <f t="shared" si="26"/>
        <v>2</v>
      </c>
      <c r="BE44" s="107">
        <f t="shared" si="26"/>
        <v>0</v>
      </c>
      <c r="BF44" s="107">
        <f t="shared" si="27"/>
        <v>0</v>
      </c>
      <c r="BG44" s="107">
        <f t="shared" si="27"/>
        <v>0</v>
      </c>
      <c r="BH44" s="107">
        <f t="shared" si="27"/>
        <v>5</v>
      </c>
      <c r="BI44" s="107">
        <f t="shared" si="27"/>
        <v>2</v>
      </c>
      <c r="BJ44" s="107">
        <f t="shared" si="27"/>
        <v>3</v>
      </c>
      <c r="BK44" s="107">
        <f t="shared" si="27"/>
        <v>4</v>
      </c>
      <c r="BL44" s="107">
        <f t="shared" si="27"/>
        <v>5</v>
      </c>
      <c r="BM44" s="107">
        <f t="shared" si="27"/>
        <v>4</v>
      </c>
      <c r="BN44" s="107">
        <f t="shared" si="27"/>
        <v>4</v>
      </c>
      <c r="BO44" s="107">
        <f t="shared" si="27"/>
        <v>3</v>
      </c>
      <c r="BP44" s="107">
        <f t="shared" si="29"/>
        <v>0</v>
      </c>
      <c r="BQ44" s="107">
        <f t="shared" si="29"/>
        <v>2.25</v>
      </c>
      <c r="BR44" s="107">
        <f t="shared" si="29"/>
        <v>0</v>
      </c>
      <c r="BS44" s="107">
        <f t="shared" si="29"/>
        <v>0</v>
      </c>
      <c r="BT44" s="107">
        <f t="shared" si="29"/>
        <v>0</v>
      </c>
      <c r="BU44" s="107">
        <f t="shared" si="29"/>
        <v>0</v>
      </c>
      <c r="BV44" s="107">
        <f t="shared" si="29"/>
        <v>0</v>
      </c>
      <c r="BW44" s="107">
        <f t="shared" si="29"/>
        <v>0</v>
      </c>
      <c r="BX44" s="107">
        <f t="shared" si="29"/>
        <v>0</v>
      </c>
      <c r="BY44" s="107">
        <f t="shared" si="29"/>
        <v>3</v>
      </c>
      <c r="BZ44" s="107">
        <f t="shared" si="29"/>
        <v>4</v>
      </c>
      <c r="CA44" s="107">
        <f t="shared" si="29"/>
        <v>0</v>
      </c>
      <c r="CB44" s="107">
        <f t="shared" si="29"/>
        <v>0</v>
      </c>
      <c r="CC44" s="107">
        <f t="shared" si="29"/>
        <v>0</v>
      </c>
      <c r="CD44" s="107">
        <f t="shared" si="29"/>
        <v>0</v>
      </c>
      <c r="CE44" s="107">
        <f t="shared" si="29"/>
        <v>0</v>
      </c>
      <c r="CF44" s="129">
        <f t="shared" ref="CF44" si="70">CF17*CF$6</f>
        <v>0</v>
      </c>
      <c r="CG44" s="107">
        <f t="shared" ref="CG44:CN44" si="71">CG17*CG$6</f>
        <v>0</v>
      </c>
      <c r="CH44" s="107">
        <f t="shared" si="71"/>
        <v>0</v>
      </c>
      <c r="CI44" s="107">
        <f t="shared" si="71"/>
        <v>0</v>
      </c>
      <c r="CJ44" s="107">
        <f t="shared" si="71"/>
        <v>0</v>
      </c>
      <c r="CK44" s="107">
        <f t="shared" si="71"/>
        <v>0</v>
      </c>
      <c r="CL44" s="107">
        <f t="shared" si="71"/>
        <v>0</v>
      </c>
      <c r="CM44" s="107">
        <f t="shared" si="71"/>
        <v>0</v>
      </c>
      <c r="CN44" s="107">
        <f t="shared" si="71"/>
        <v>0</v>
      </c>
    </row>
    <row r="45" spans="1:92" x14ac:dyDescent="0.25">
      <c r="H45" s="107">
        <f t="shared" si="19"/>
        <v>132.095</v>
      </c>
      <c r="I45" s="107">
        <f t="shared" ref="I45:BA45" si="72">I18*I$6</f>
        <v>0</v>
      </c>
      <c r="J45" s="107">
        <f t="shared" si="72"/>
        <v>0</v>
      </c>
      <c r="K45" s="107">
        <f t="shared" si="72"/>
        <v>0</v>
      </c>
      <c r="L45" s="107">
        <f t="shared" si="72"/>
        <v>0</v>
      </c>
      <c r="M45" s="107">
        <f t="shared" si="72"/>
        <v>0</v>
      </c>
      <c r="N45" s="107">
        <f t="shared" si="72"/>
        <v>5</v>
      </c>
      <c r="O45" s="107">
        <f t="shared" si="72"/>
        <v>10</v>
      </c>
      <c r="P45" s="107">
        <f t="shared" si="72"/>
        <v>0</v>
      </c>
      <c r="Q45" s="107">
        <f t="shared" si="72"/>
        <v>1</v>
      </c>
      <c r="R45" s="107">
        <f t="shared" si="72"/>
        <v>3</v>
      </c>
      <c r="S45" s="107">
        <f t="shared" si="72"/>
        <v>5</v>
      </c>
      <c r="T45" s="107">
        <f t="shared" si="72"/>
        <v>5</v>
      </c>
      <c r="U45" s="107">
        <f t="shared" si="72"/>
        <v>0.625</v>
      </c>
      <c r="V45" s="107">
        <f t="shared" si="72"/>
        <v>5</v>
      </c>
      <c r="W45" s="107">
        <f t="shared" si="72"/>
        <v>0</v>
      </c>
      <c r="X45" s="107">
        <f t="shared" si="72"/>
        <v>0</v>
      </c>
      <c r="Y45" s="107">
        <f t="shared" si="72"/>
        <v>0</v>
      </c>
      <c r="Z45" s="107">
        <f t="shared" si="72"/>
        <v>0</v>
      </c>
      <c r="AA45" s="107">
        <f t="shared" si="72"/>
        <v>0</v>
      </c>
      <c r="AB45" s="107">
        <f t="shared" si="72"/>
        <v>2</v>
      </c>
      <c r="AC45" s="107">
        <f t="shared" si="72"/>
        <v>6</v>
      </c>
      <c r="AD45" s="107">
        <f t="shared" si="72"/>
        <v>4</v>
      </c>
      <c r="AE45" s="107">
        <f t="shared" si="72"/>
        <v>2</v>
      </c>
      <c r="AF45" s="117">
        <f t="shared" ref="AF45:AG45" si="73">AF18*AF$6</f>
        <v>2</v>
      </c>
      <c r="AG45" s="112">
        <f t="shared" si="73"/>
        <v>0</v>
      </c>
      <c r="AH45" s="107">
        <f t="shared" si="72"/>
        <v>1</v>
      </c>
      <c r="AI45" s="107">
        <f t="shared" si="72"/>
        <v>1</v>
      </c>
      <c r="AJ45" s="107">
        <f t="shared" si="72"/>
        <v>1</v>
      </c>
      <c r="AK45" s="107">
        <f t="shared" si="72"/>
        <v>1.5</v>
      </c>
      <c r="AL45" s="107">
        <f t="shared" si="72"/>
        <v>2</v>
      </c>
      <c r="AM45" s="112">
        <f t="shared" ref="AM45" si="74">AM18*AM$6</f>
        <v>2</v>
      </c>
      <c r="AN45" s="107">
        <f t="shared" si="72"/>
        <v>1</v>
      </c>
      <c r="AO45" s="107">
        <f t="shared" si="72"/>
        <v>1</v>
      </c>
      <c r="AP45" s="107">
        <f t="shared" si="72"/>
        <v>0</v>
      </c>
      <c r="AQ45" s="107">
        <f t="shared" si="72"/>
        <v>0</v>
      </c>
      <c r="AR45" s="107">
        <f t="shared" si="72"/>
        <v>0</v>
      </c>
      <c r="AS45" s="107">
        <f t="shared" si="72"/>
        <v>0</v>
      </c>
      <c r="AT45" s="107">
        <f t="shared" si="72"/>
        <v>1</v>
      </c>
      <c r="AU45" s="107">
        <f t="shared" si="72"/>
        <v>2</v>
      </c>
      <c r="AV45" s="107">
        <f t="shared" si="72"/>
        <v>2</v>
      </c>
      <c r="AW45" s="107">
        <f t="shared" si="72"/>
        <v>0</v>
      </c>
      <c r="AX45" s="107">
        <f t="shared" si="72"/>
        <v>2.9699999999999998</v>
      </c>
      <c r="AY45" s="107">
        <f t="shared" si="72"/>
        <v>2</v>
      </c>
      <c r="AZ45" s="107">
        <f t="shared" si="72"/>
        <v>0</v>
      </c>
      <c r="BA45" s="107">
        <f t="shared" si="72"/>
        <v>0</v>
      </c>
      <c r="BB45" s="107">
        <f t="shared" si="26"/>
        <v>0</v>
      </c>
      <c r="BC45" s="107">
        <f t="shared" si="26"/>
        <v>5</v>
      </c>
      <c r="BD45" s="107">
        <f t="shared" si="26"/>
        <v>2</v>
      </c>
      <c r="BE45" s="107">
        <f t="shared" si="26"/>
        <v>0</v>
      </c>
      <c r="BF45" s="107">
        <f t="shared" si="27"/>
        <v>0</v>
      </c>
      <c r="BG45" s="107">
        <f t="shared" si="27"/>
        <v>0</v>
      </c>
      <c r="BH45" s="107">
        <f t="shared" si="27"/>
        <v>5</v>
      </c>
      <c r="BI45" s="107">
        <f t="shared" si="27"/>
        <v>0.5</v>
      </c>
      <c r="BJ45" s="107">
        <f t="shared" si="27"/>
        <v>3</v>
      </c>
      <c r="BK45" s="107">
        <f t="shared" si="27"/>
        <v>4</v>
      </c>
      <c r="BL45" s="107">
        <f t="shared" si="27"/>
        <v>5</v>
      </c>
      <c r="BM45" s="107">
        <f t="shared" si="27"/>
        <v>4</v>
      </c>
      <c r="BN45" s="107">
        <f t="shared" si="27"/>
        <v>4</v>
      </c>
      <c r="BO45" s="107">
        <f t="shared" si="27"/>
        <v>3</v>
      </c>
      <c r="BP45" s="107">
        <f t="shared" si="29"/>
        <v>0</v>
      </c>
      <c r="BQ45" s="107">
        <f t="shared" si="29"/>
        <v>3</v>
      </c>
      <c r="BR45" s="107">
        <f t="shared" si="29"/>
        <v>0</v>
      </c>
      <c r="BS45" s="107">
        <f t="shared" si="29"/>
        <v>0</v>
      </c>
      <c r="BT45" s="107">
        <f t="shared" si="29"/>
        <v>0</v>
      </c>
      <c r="BU45" s="107">
        <f t="shared" si="29"/>
        <v>0</v>
      </c>
      <c r="BV45" s="107">
        <f t="shared" si="29"/>
        <v>0</v>
      </c>
      <c r="BW45" s="107">
        <f t="shared" si="29"/>
        <v>0</v>
      </c>
      <c r="BX45" s="107">
        <f t="shared" si="29"/>
        <v>1</v>
      </c>
      <c r="BY45" s="107">
        <f t="shared" si="29"/>
        <v>1.5</v>
      </c>
      <c r="BZ45" s="107">
        <f t="shared" si="29"/>
        <v>4</v>
      </c>
      <c r="CA45" s="107">
        <f t="shared" si="29"/>
        <v>5</v>
      </c>
      <c r="CB45" s="107">
        <f t="shared" si="29"/>
        <v>4</v>
      </c>
      <c r="CC45" s="107">
        <f t="shared" si="29"/>
        <v>4</v>
      </c>
      <c r="CD45" s="107">
        <f t="shared" si="29"/>
        <v>0</v>
      </c>
      <c r="CE45" s="107">
        <f t="shared" si="29"/>
        <v>0</v>
      </c>
      <c r="CF45" s="129">
        <f t="shared" ref="CF45" si="75">CF18*CF$6</f>
        <v>3</v>
      </c>
      <c r="CG45" s="107">
        <f t="shared" ref="CG45:CN45" si="76">CG18*CG$6</f>
        <v>0</v>
      </c>
      <c r="CH45" s="107">
        <f t="shared" si="76"/>
        <v>0</v>
      </c>
      <c r="CI45" s="107">
        <f t="shared" si="76"/>
        <v>0</v>
      </c>
      <c r="CJ45" s="107">
        <f t="shared" si="76"/>
        <v>0</v>
      </c>
      <c r="CK45" s="107">
        <f t="shared" si="76"/>
        <v>0</v>
      </c>
      <c r="CL45" s="107">
        <f t="shared" si="76"/>
        <v>0</v>
      </c>
      <c r="CM45" s="107">
        <f t="shared" si="76"/>
        <v>0</v>
      </c>
      <c r="CN45" s="107">
        <f t="shared" si="76"/>
        <v>0</v>
      </c>
    </row>
    <row r="46" spans="1:92" x14ac:dyDescent="0.25">
      <c r="H46" s="107">
        <f t="shared" si="19"/>
        <v>82</v>
      </c>
      <c r="I46" s="107">
        <f t="shared" ref="I46:BA46" si="77">I19*I$6</f>
        <v>0</v>
      </c>
      <c r="J46" s="107">
        <f t="shared" si="77"/>
        <v>0</v>
      </c>
      <c r="K46" s="107">
        <f t="shared" si="77"/>
        <v>0</v>
      </c>
      <c r="L46" s="107">
        <f t="shared" si="77"/>
        <v>0</v>
      </c>
      <c r="M46" s="107">
        <f t="shared" si="77"/>
        <v>0</v>
      </c>
      <c r="N46" s="107">
        <f t="shared" si="77"/>
        <v>0</v>
      </c>
      <c r="O46" s="107">
        <f t="shared" si="77"/>
        <v>10</v>
      </c>
      <c r="P46" s="107">
        <f t="shared" si="77"/>
        <v>0</v>
      </c>
      <c r="Q46" s="107">
        <f t="shared" si="77"/>
        <v>0</v>
      </c>
      <c r="R46" s="107">
        <f t="shared" si="77"/>
        <v>0</v>
      </c>
      <c r="S46" s="107">
        <f t="shared" si="77"/>
        <v>0</v>
      </c>
      <c r="T46" s="107">
        <f t="shared" si="77"/>
        <v>0</v>
      </c>
      <c r="U46" s="107">
        <f t="shared" si="77"/>
        <v>0</v>
      </c>
      <c r="V46" s="107">
        <f t="shared" si="77"/>
        <v>0</v>
      </c>
      <c r="W46" s="107">
        <f t="shared" si="77"/>
        <v>0</v>
      </c>
      <c r="X46" s="107">
        <f t="shared" si="77"/>
        <v>0</v>
      </c>
      <c r="Y46" s="107">
        <f t="shared" si="77"/>
        <v>0</v>
      </c>
      <c r="Z46" s="107">
        <f t="shared" si="77"/>
        <v>0</v>
      </c>
      <c r="AA46" s="107">
        <f t="shared" si="77"/>
        <v>0</v>
      </c>
      <c r="AB46" s="107">
        <f t="shared" si="77"/>
        <v>2</v>
      </c>
      <c r="AC46" s="107">
        <f t="shared" si="77"/>
        <v>6</v>
      </c>
      <c r="AD46" s="107">
        <f t="shared" si="77"/>
        <v>4</v>
      </c>
      <c r="AE46" s="107">
        <f t="shared" si="77"/>
        <v>4</v>
      </c>
      <c r="AF46" s="117">
        <f t="shared" ref="AF46:AG46" si="78">AF19*AF$6</f>
        <v>1.5</v>
      </c>
      <c r="AG46" s="112">
        <f t="shared" si="78"/>
        <v>0</v>
      </c>
      <c r="AH46" s="107">
        <f t="shared" si="77"/>
        <v>1</v>
      </c>
      <c r="AI46" s="107">
        <f t="shared" si="77"/>
        <v>1</v>
      </c>
      <c r="AJ46" s="107">
        <f t="shared" si="77"/>
        <v>1</v>
      </c>
      <c r="AK46" s="107">
        <f t="shared" si="77"/>
        <v>2</v>
      </c>
      <c r="AL46" s="107">
        <f t="shared" si="77"/>
        <v>2</v>
      </c>
      <c r="AM46" s="112">
        <f t="shared" ref="AM46" si="79">AM19*AM$6</f>
        <v>2</v>
      </c>
      <c r="AN46" s="107">
        <f t="shared" si="77"/>
        <v>1</v>
      </c>
      <c r="AO46" s="107">
        <f t="shared" si="77"/>
        <v>1</v>
      </c>
      <c r="AP46" s="107">
        <f t="shared" si="77"/>
        <v>0</v>
      </c>
      <c r="AQ46" s="107">
        <f t="shared" si="77"/>
        <v>2</v>
      </c>
      <c r="AR46" s="107">
        <f t="shared" si="77"/>
        <v>0</v>
      </c>
      <c r="AS46" s="107">
        <f t="shared" si="77"/>
        <v>0</v>
      </c>
      <c r="AT46" s="107">
        <f t="shared" si="77"/>
        <v>1</v>
      </c>
      <c r="AU46" s="107">
        <f t="shared" si="77"/>
        <v>2</v>
      </c>
      <c r="AV46" s="107">
        <f t="shared" si="77"/>
        <v>2</v>
      </c>
      <c r="AW46" s="107">
        <f t="shared" si="77"/>
        <v>0</v>
      </c>
      <c r="AX46" s="107">
        <f t="shared" si="77"/>
        <v>1.5</v>
      </c>
      <c r="AY46" s="107">
        <f t="shared" si="77"/>
        <v>2</v>
      </c>
      <c r="AZ46" s="107">
        <f t="shared" si="77"/>
        <v>0</v>
      </c>
      <c r="BA46" s="107">
        <f t="shared" si="77"/>
        <v>0</v>
      </c>
      <c r="BB46" s="107">
        <f t="shared" si="26"/>
        <v>0</v>
      </c>
      <c r="BC46" s="107">
        <f t="shared" si="26"/>
        <v>3.75</v>
      </c>
      <c r="BD46" s="107">
        <f t="shared" si="26"/>
        <v>2</v>
      </c>
      <c r="BE46" s="107">
        <f t="shared" si="26"/>
        <v>0</v>
      </c>
      <c r="BF46" s="107">
        <f t="shared" si="27"/>
        <v>0</v>
      </c>
      <c r="BG46" s="107">
        <f t="shared" si="27"/>
        <v>0</v>
      </c>
      <c r="BH46" s="107">
        <f t="shared" si="27"/>
        <v>3.75</v>
      </c>
      <c r="BI46" s="107">
        <f t="shared" si="27"/>
        <v>1</v>
      </c>
      <c r="BJ46" s="107">
        <f t="shared" si="27"/>
        <v>1.5</v>
      </c>
      <c r="BK46" s="107">
        <f t="shared" si="27"/>
        <v>4</v>
      </c>
      <c r="BL46" s="107">
        <f t="shared" si="27"/>
        <v>5</v>
      </c>
      <c r="BM46" s="107">
        <f t="shared" si="27"/>
        <v>4</v>
      </c>
      <c r="BN46" s="107">
        <f t="shared" si="27"/>
        <v>4</v>
      </c>
      <c r="BO46" s="107">
        <f t="shared" si="27"/>
        <v>3</v>
      </c>
      <c r="BP46" s="107">
        <f t="shared" si="29"/>
        <v>0</v>
      </c>
      <c r="BQ46" s="107">
        <f t="shared" si="29"/>
        <v>0</v>
      </c>
      <c r="BR46" s="107">
        <f t="shared" si="29"/>
        <v>0</v>
      </c>
      <c r="BS46" s="107">
        <f t="shared" si="29"/>
        <v>0</v>
      </c>
      <c r="BT46" s="107">
        <f t="shared" si="29"/>
        <v>0</v>
      </c>
      <c r="BU46" s="107">
        <f t="shared" si="29"/>
        <v>0</v>
      </c>
      <c r="BV46" s="107">
        <f t="shared" si="29"/>
        <v>0</v>
      </c>
      <c r="BW46" s="107">
        <f t="shared" si="29"/>
        <v>0</v>
      </c>
      <c r="BX46" s="107">
        <f t="shared" si="29"/>
        <v>1</v>
      </c>
      <c r="BY46" s="107">
        <f t="shared" si="29"/>
        <v>0</v>
      </c>
      <c r="BZ46" s="107">
        <f t="shared" si="29"/>
        <v>0</v>
      </c>
      <c r="CA46" s="107">
        <f t="shared" si="29"/>
        <v>0</v>
      </c>
      <c r="CB46" s="107">
        <f t="shared" si="29"/>
        <v>0</v>
      </c>
      <c r="CC46" s="107">
        <f t="shared" si="29"/>
        <v>0</v>
      </c>
      <c r="CD46" s="107">
        <f t="shared" si="29"/>
        <v>0</v>
      </c>
      <c r="CE46" s="107">
        <f t="shared" si="29"/>
        <v>0</v>
      </c>
      <c r="CF46" s="129">
        <f t="shared" ref="CF46" si="80">CF19*CF$6</f>
        <v>0</v>
      </c>
      <c r="CG46" s="107">
        <f t="shared" ref="CG46:CN46" si="81">CG19*CG$6</f>
        <v>0</v>
      </c>
      <c r="CH46" s="107">
        <f t="shared" si="81"/>
        <v>0</v>
      </c>
      <c r="CI46" s="107">
        <f t="shared" si="81"/>
        <v>0</v>
      </c>
      <c r="CJ46" s="107">
        <f t="shared" si="81"/>
        <v>0</v>
      </c>
      <c r="CK46" s="107">
        <f t="shared" si="81"/>
        <v>0</v>
      </c>
      <c r="CL46" s="107">
        <f t="shared" si="81"/>
        <v>0</v>
      </c>
      <c r="CM46" s="107">
        <f t="shared" si="81"/>
        <v>0</v>
      </c>
      <c r="CN46" s="107">
        <f t="shared" si="81"/>
        <v>0</v>
      </c>
    </row>
    <row r="47" spans="1:92" x14ac:dyDescent="0.25">
      <c r="H47" s="107">
        <f t="shared" si="19"/>
        <v>9.625</v>
      </c>
      <c r="I47" s="107">
        <f t="shared" ref="I47:BA47" si="82">I20*I$6</f>
        <v>0</v>
      </c>
      <c r="J47" s="107">
        <f t="shared" si="82"/>
        <v>0</v>
      </c>
      <c r="K47" s="107">
        <f t="shared" si="82"/>
        <v>0</v>
      </c>
      <c r="L47" s="107">
        <f t="shared" si="82"/>
        <v>0</v>
      </c>
      <c r="M47" s="107">
        <f t="shared" si="82"/>
        <v>0</v>
      </c>
      <c r="N47" s="107">
        <f t="shared" si="82"/>
        <v>0</v>
      </c>
      <c r="O47" s="107">
        <f t="shared" si="82"/>
        <v>0</v>
      </c>
      <c r="P47" s="107">
        <f t="shared" si="82"/>
        <v>0</v>
      </c>
      <c r="Q47" s="107">
        <f t="shared" si="82"/>
        <v>0.125</v>
      </c>
      <c r="R47" s="107">
        <f t="shared" si="82"/>
        <v>0</v>
      </c>
      <c r="S47" s="107">
        <f t="shared" si="82"/>
        <v>0</v>
      </c>
      <c r="T47" s="107">
        <f t="shared" si="82"/>
        <v>0</v>
      </c>
      <c r="U47" s="107">
        <f t="shared" si="82"/>
        <v>0</v>
      </c>
      <c r="V47" s="107">
        <f t="shared" si="82"/>
        <v>0</v>
      </c>
      <c r="W47" s="107">
        <f t="shared" si="82"/>
        <v>0</v>
      </c>
      <c r="X47" s="107">
        <f t="shared" si="82"/>
        <v>0</v>
      </c>
      <c r="Y47" s="107">
        <f t="shared" si="82"/>
        <v>0</v>
      </c>
      <c r="Z47" s="107">
        <f t="shared" si="82"/>
        <v>0</v>
      </c>
      <c r="AA47" s="107">
        <f t="shared" si="82"/>
        <v>0</v>
      </c>
      <c r="AB47" s="107">
        <f t="shared" si="82"/>
        <v>1</v>
      </c>
      <c r="AC47" s="107">
        <f t="shared" si="82"/>
        <v>1</v>
      </c>
      <c r="AD47" s="107">
        <f t="shared" si="82"/>
        <v>0</v>
      </c>
      <c r="AE47" s="107">
        <f t="shared" si="82"/>
        <v>0</v>
      </c>
      <c r="AF47" s="117">
        <f t="shared" ref="AF47:AG47" si="83">AF20*AF$6</f>
        <v>0</v>
      </c>
      <c r="AG47" s="112">
        <f t="shared" si="83"/>
        <v>0</v>
      </c>
      <c r="AH47" s="107">
        <f t="shared" si="82"/>
        <v>0</v>
      </c>
      <c r="AI47" s="107">
        <f t="shared" si="82"/>
        <v>0.75</v>
      </c>
      <c r="AJ47" s="107">
        <f t="shared" si="82"/>
        <v>0.5</v>
      </c>
      <c r="AK47" s="107">
        <f t="shared" si="82"/>
        <v>0.25</v>
      </c>
      <c r="AL47" s="107">
        <f t="shared" si="82"/>
        <v>0</v>
      </c>
      <c r="AM47" s="112">
        <f t="shared" ref="AM47" si="84">AM20*AM$6</f>
        <v>0</v>
      </c>
      <c r="AN47" s="107">
        <f t="shared" si="82"/>
        <v>0</v>
      </c>
      <c r="AO47" s="107">
        <f t="shared" si="82"/>
        <v>0.75</v>
      </c>
      <c r="AP47" s="107">
        <f t="shared" si="82"/>
        <v>0</v>
      </c>
      <c r="AQ47" s="107">
        <f t="shared" si="82"/>
        <v>0</v>
      </c>
      <c r="AR47" s="107">
        <f t="shared" si="82"/>
        <v>0</v>
      </c>
      <c r="AS47" s="107">
        <f t="shared" si="82"/>
        <v>0</v>
      </c>
      <c r="AT47" s="107">
        <f t="shared" si="82"/>
        <v>1</v>
      </c>
      <c r="AU47" s="107">
        <f t="shared" si="82"/>
        <v>0</v>
      </c>
      <c r="AV47" s="107">
        <f t="shared" si="82"/>
        <v>0</v>
      </c>
      <c r="AW47" s="107">
        <f t="shared" si="82"/>
        <v>0</v>
      </c>
      <c r="AX47" s="107">
        <f t="shared" si="82"/>
        <v>0</v>
      </c>
      <c r="AY47" s="107">
        <f t="shared" si="82"/>
        <v>2</v>
      </c>
      <c r="AZ47" s="107">
        <f t="shared" si="82"/>
        <v>0</v>
      </c>
      <c r="BA47" s="107">
        <f t="shared" si="82"/>
        <v>0</v>
      </c>
      <c r="BB47" s="107">
        <f t="shared" si="26"/>
        <v>0</v>
      </c>
      <c r="BC47" s="107">
        <f t="shared" si="26"/>
        <v>0</v>
      </c>
      <c r="BD47" s="107">
        <f t="shared" si="26"/>
        <v>2</v>
      </c>
      <c r="BE47" s="107">
        <f t="shared" si="26"/>
        <v>0</v>
      </c>
      <c r="BF47" s="107">
        <f t="shared" si="27"/>
        <v>0</v>
      </c>
      <c r="BG47" s="107">
        <f t="shared" si="27"/>
        <v>0</v>
      </c>
      <c r="BH47" s="107">
        <f t="shared" si="27"/>
        <v>0</v>
      </c>
      <c r="BI47" s="107">
        <f t="shared" si="27"/>
        <v>0.25</v>
      </c>
      <c r="BJ47" s="107">
        <f t="shared" si="27"/>
        <v>0</v>
      </c>
      <c r="BK47" s="107">
        <f t="shared" si="27"/>
        <v>0</v>
      </c>
      <c r="BL47" s="107">
        <f t="shared" si="27"/>
        <v>0</v>
      </c>
      <c r="BM47" s="107">
        <f t="shared" si="27"/>
        <v>0</v>
      </c>
      <c r="BN47" s="107">
        <f t="shared" si="27"/>
        <v>0</v>
      </c>
      <c r="BO47" s="107">
        <f t="shared" si="27"/>
        <v>0</v>
      </c>
      <c r="BP47" s="107">
        <f t="shared" si="29"/>
        <v>0</v>
      </c>
      <c r="BQ47" s="107">
        <f t="shared" si="29"/>
        <v>0</v>
      </c>
      <c r="BR47" s="107">
        <f t="shared" si="29"/>
        <v>0</v>
      </c>
      <c r="BS47" s="107">
        <f t="shared" si="29"/>
        <v>0</v>
      </c>
      <c r="BT47" s="107">
        <f t="shared" si="29"/>
        <v>0</v>
      </c>
      <c r="BU47" s="107">
        <f t="shared" si="29"/>
        <v>0</v>
      </c>
      <c r="BV47" s="107">
        <f t="shared" si="29"/>
        <v>0</v>
      </c>
      <c r="BW47" s="107">
        <f t="shared" si="29"/>
        <v>0</v>
      </c>
      <c r="BX47" s="107">
        <f t="shared" si="29"/>
        <v>0</v>
      </c>
      <c r="BY47" s="107">
        <f t="shared" si="29"/>
        <v>0</v>
      </c>
      <c r="BZ47" s="107">
        <f t="shared" si="29"/>
        <v>0</v>
      </c>
      <c r="CA47" s="107">
        <f t="shared" si="29"/>
        <v>0</v>
      </c>
      <c r="CB47" s="107">
        <f t="shared" si="29"/>
        <v>0</v>
      </c>
      <c r="CC47" s="107">
        <f t="shared" si="29"/>
        <v>0</v>
      </c>
      <c r="CD47" s="107">
        <f t="shared" si="29"/>
        <v>0</v>
      </c>
      <c r="CE47" s="107">
        <f t="shared" si="29"/>
        <v>0</v>
      </c>
      <c r="CF47" s="129">
        <f t="shared" ref="CF47" si="85">CF20*CF$6</f>
        <v>0</v>
      </c>
      <c r="CG47" s="107">
        <f t="shared" ref="CG47:CN47" si="86">CG20*CG$6</f>
        <v>0</v>
      </c>
      <c r="CH47" s="107">
        <f t="shared" si="86"/>
        <v>0</v>
      </c>
      <c r="CI47" s="107">
        <f t="shared" si="86"/>
        <v>0</v>
      </c>
      <c r="CJ47" s="107">
        <f t="shared" si="86"/>
        <v>0</v>
      </c>
      <c r="CK47" s="107">
        <f t="shared" si="86"/>
        <v>0</v>
      </c>
      <c r="CL47" s="107">
        <f t="shared" si="86"/>
        <v>0</v>
      </c>
      <c r="CM47" s="107">
        <f t="shared" si="86"/>
        <v>0</v>
      </c>
      <c r="CN47" s="107">
        <f t="shared" si="86"/>
        <v>0</v>
      </c>
    </row>
    <row r="48" spans="1:92" x14ac:dyDescent="0.25">
      <c r="H48" s="107">
        <f t="shared" si="19"/>
        <v>71.25</v>
      </c>
      <c r="I48" s="107">
        <f t="shared" ref="I48:BA48" si="87">I21*I$6</f>
        <v>2</v>
      </c>
      <c r="J48" s="107">
        <f t="shared" si="87"/>
        <v>0</v>
      </c>
      <c r="K48" s="107">
        <f t="shared" si="87"/>
        <v>0</v>
      </c>
      <c r="L48" s="107">
        <f t="shared" si="87"/>
        <v>0</v>
      </c>
      <c r="M48" s="107">
        <f t="shared" si="87"/>
        <v>0</v>
      </c>
      <c r="N48" s="107">
        <f t="shared" si="87"/>
        <v>0</v>
      </c>
      <c r="O48" s="107">
        <f t="shared" si="87"/>
        <v>0</v>
      </c>
      <c r="P48" s="107">
        <f t="shared" si="87"/>
        <v>0</v>
      </c>
      <c r="Q48" s="107">
        <f t="shared" si="87"/>
        <v>0</v>
      </c>
      <c r="R48" s="107">
        <f t="shared" si="87"/>
        <v>0</v>
      </c>
      <c r="S48" s="107">
        <f t="shared" si="87"/>
        <v>0</v>
      </c>
      <c r="T48" s="107">
        <f t="shared" si="87"/>
        <v>0</v>
      </c>
      <c r="U48" s="107">
        <f t="shared" si="87"/>
        <v>0</v>
      </c>
      <c r="V48" s="107">
        <f t="shared" si="87"/>
        <v>0</v>
      </c>
      <c r="W48" s="107">
        <f t="shared" si="87"/>
        <v>0</v>
      </c>
      <c r="X48" s="107">
        <f t="shared" si="87"/>
        <v>0</v>
      </c>
      <c r="Y48" s="107">
        <f t="shared" si="87"/>
        <v>0</v>
      </c>
      <c r="Z48" s="107">
        <f t="shared" si="87"/>
        <v>0</v>
      </c>
      <c r="AA48" s="107">
        <f t="shared" si="87"/>
        <v>0</v>
      </c>
      <c r="AB48" s="107">
        <f t="shared" si="87"/>
        <v>2</v>
      </c>
      <c r="AC48" s="107">
        <f t="shared" si="87"/>
        <v>8</v>
      </c>
      <c r="AD48" s="107">
        <f t="shared" si="87"/>
        <v>4</v>
      </c>
      <c r="AE48" s="107">
        <f t="shared" si="87"/>
        <v>4</v>
      </c>
      <c r="AF48" s="117">
        <f t="shared" ref="AF48:AG48" si="88">AF21*AF$6</f>
        <v>0.5</v>
      </c>
      <c r="AG48" s="112">
        <f t="shared" si="88"/>
        <v>0</v>
      </c>
      <c r="AH48" s="107">
        <f t="shared" si="87"/>
        <v>0</v>
      </c>
      <c r="AI48" s="107">
        <f t="shared" si="87"/>
        <v>0.75</v>
      </c>
      <c r="AJ48" s="107">
        <f t="shared" si="87"/>
        <v>1.25</v>
      </c>
      <c r="AK48" s="107">
        <f t="shared" si="87"/>
        <v>2</v>
      </c>
      <c r="AL48" s="107">
        <f t="shared" si="87"/>
        <v>2</v>
      </c>
      <c r="AM48" s="112">
        <f t="shared" ref="AM48" si="89">AM21*AM$6</f>
        <v>0.5</v>
      </c>
      <c r="AN48" s="107">
        <f t="shared" si="87"/>
        <v>0</v>
      </c>
      <c r="AO48" s="107">
        <f t="shared" si="87"/>
        <v>0.75</v>
      </c>
      <c r="AP48" s="107">
        <f t="shared" si="87"/>
        <v>0</v>
      </c>
      <c r="AQ48" s="107">
        <f t="shared" si="87"/>
        <v>0</v>
      </c>
      <c r="AR48" s="107">
        <f t="shared" si="87"/>
        <v>0</v>
      </c>
      <c r="AS48" s="107">
        <f t="shared" si="87"/>
        <v>0</v>
      </c>
      <c r="AT48" s="107">
        <f t="shared" si="87"/>
        <v>0</v>
      </c>
      <c r="AU48" s="107">
        <f t="shared" si="87"/>
        <v>2</v>
      </c>
      <c r="AV48" s="107">
        <f t="shared" si="87"/>
        <v>2</v>
      </c>
      <c r="AW48" s="107">
        <f t="shared" si="87"/>
        <v>0</v>
      </c>
      <c r="AX48" s="107">
        <f t="shared" si="87"/>
        <v>1.5</v>
      </c>
      <c r="AY48" s="107">
        <f t="shared" si="87"/>
        <v>1</v>
      </c>
      <c r="AZ48" s="107">
        <f t="shared" si="87"/>
        <v>0</v>
      </c>
      <c r="BA48" s="107">
        <f t="shared" si="87"/>
        <v>0</v>
      </c>
      <c r="BB48" s="107">
        <f t="shared" si="26"/>
        <v>0</v>
      </c>
      <c r="BC48" s="107">
        <f t="shared" si="26"/>
        <v>3.75</v>
      </c>
      <c r="BD48" s="107">
        <f t="shared" si="26"/>
        <v>1</v>
      </c>
      <c r="BE48" s="107">
        <f t="shared" si="26"/>
        <v>0</v>
      </c>
      <c r="BF48" s="107">
        <f t="shared" si="27"/>
        <v>0</v>
      </c>
      <c r="BG48" s="107">
        <f t="shared" si="27"/>
        <v>0</v>
      </c>
      <c r="BH48" s="107">
        <f t="shared" si="27"/>
        <v>3.75</v>
      </c>
      <c r="BI48" s="107">
        <f t="shared" si="27"/>
        <v>0.5</v>
      </c>
      <c r="BJ48" s="107">
        <f t="shared" si="27"/>
        <v>1.5</v>
      </c>
      <c r="BK48" s="107">
        <f t="shared" si="27"/>
        <v>2</v>
      </c>
      <c r="BL48" s="107">
        <f t="shared" si="27"/>
        <v>2.5</v>
      </c>
      <c r="BM48" s="107">
        <f t="shared" si="27"/>
        <v>4</v>
      </c>
      <c r="BN48" s="107">
        <f t="shared" si="27"/>
        <v>4</v>
      </c>
      <c r="BO48" s="107">
        <f t="shared" si="27"/>
        <v>3</v>
      </c>
      <c r="BP48" s="107">
        <f t="shared" si="29"/>
        <v>0</v>
      </c>
      <c r="BQ48" s="107">
        <f t="shared" si="29"/>
        <v>3</v>
      </c>
      <c r="BR48" s="107">
        <f t="shared" si="29"/>
        <v>0</v>
      </c>
      <c r="BS48" s="107">
        <f t="shared" si="29"/>
        <v>0</v>
      </c>
      <c r="BT48" s="107">
        <f t="shared" si="29"/>
        <v>0</v>
      </c>
      <c r="BU48" s="107">
        <f t="shared" si="29"/>
        <v>0</v>
      </c>
      <c r="BV48" s="107">
        <f t="shared" si="29"/>
        <v>0</v>
      </c>
      <c r="BW48" s="107">
        <f t="shared" si="29"/>
        <v>0</v>
      </c>
      <c r="BX48" s="107">
        <f t="shared" si="29"/>
        <v>1</v>
      </c>
      <c r="BY48" s="107">
        <f t="shared" si="29"/>
        <v>0</v>
      </c>
      <c r="BZ48" s="107">
        <f t="shared" si="29"/>
        <v>2</v>
      </c>
      <c r="CA48" s="107">
        <f t="shared" si="29"/>
        <v>5</v>
      </c>
      <c r="CB48" s="107">
        <f t="shared" si="29"/>
        <v>0</v>
      </c>
      <c r="CC48" s="107">
        <f t="shared" si="29"/>
        <v>0</v>
      </c>
      <c r="CD48" s="107">
        <f t="shared" si="29"/>
        <v>0</v>
      </c>
      <c r="CE48" s="107">
        <f t="shared" si="29"/>
        <v>0</v>
      </c>
      <c r="CF48" s="129">
        <f t="shared" ref="CF48" si="90">CF21*CF$6</f>
        <v>0</v>
      </c>
      <c r="CG48" s="107">
        <f t="shared" ref="CG48:CN48" si="91">CG21*CG$6</f>
        <v>0</v>
      </c>
      <c r="CH48" s="107">
        <f t="shared" si="91"/>
        <v>0</v>
      </c>
      <c r="CI48" s="107">
        <f t="shared" si="91"/>
        <v>0</v>
      </c>
      <c r="CJ48" s="107">
        <f t="shared" si="91"/>
        <v>0</v>
      </c>
      <c r="CK48" s="107">
        <f t="shared" si="91"/>
        <v>0</v>
      </c>
      <c r="CL48" s="107">
        <f t="shared" si="91"/>
        <v>0</v>
      </c>
      <c r="CM48" s="107">
        <f t="shared" si="91"/>
        <v>0</v>
      </c>
      <c r="CN48" s="107">
        <f t="shared" si="91"/>
        <v>0</v>
      </c>
    </row>
    <row r="49" spans="4:92" s="105" customFormat="1" x14ac:dyDescent="0.25">
      <c r="D49" s="121"/>
      <c r="E49" s="17"/>
      <c r="F49" s="17"/>
      <c r="H49" s="107">
        <f t="shared" si="19"/>
        <v>184</v>
      </c>
      <c r="I49" s="107">
        <f t="shared" ref="I49:BA49" si="92">I22*I$6</f>
        <v>2</v>
      </c>
      <c r="J49" s="107">
        <f t="shared" si="92"/>
        <v>0</v>
      </c>
      <c r="K49" s="107">
        <f t="shared" si="92"/>
        <v>0</v>
      </c>
      <c r="L49" s="107">
        <f t="shared" si="92"/>
        <v>5</v>
      </c>
      <c r="M49" s="107">
        <f t="shared" si="92"/>
        <v>0</v>
      </c>
      <c r="N49" s="107">
        <f t="shared" si="92"/>
        <v>10</v>
      </c>
      <c r="O49" s="107">
        <f t="shared" si="92"/>
        <v>10</v>
      </c>
      <c r="P49" s="107">
        <f t="shared" si="92"/>
        <v>10</v>
      </c>
      <c r="Q49" s="107">
        <f t="shared" si="92"/>
        <v>1</v>
      </c>
      <c r="R49" s="107">
        <f t="shared" si="92"/>
        <v>4</v>
      </c>
      <c r="S49" s="107">
        <f t="shared" si="92"/>
        <v>5</v>
      </c>
      <c r="T49" s="107">
        <f t="shared" si="92"/>
        <v>5</v>
      </c>
      <c r="U49" s="107">
        <f t="shared" si="92"/>
        <v>5</v>
      </c>
      <c r="V49" s="107">
        <f t="shared" si="92"/>
        <v>5</v>
      </c>
      <c r="W49" s="107">
        <f t="shared" si="92"/>
        <v>0</v>
      </c>
      <c r="X49" s="107">
        <f t="shared" si="92"/>
        <v>0</v>
      </c>
      <c r="Y49" s="107">
        <f t="shared" si="92"/>
        <v>0</v>
      </c>
      <c r="Z49" s="107">
        <f t="shared" si="92"/>
        <v>0</v>
      </c>
      <c r="AA49" s="107">
        <f t="shared" si="92"/>
        <v>0</v>
      </c>
      <c r="AB49" s="107">
        <f t="shared" si="92"/>
        <v>1.5</v>
      </c>
      <c r="AC49" s="107">
        <f t="shared" si="92"/>
        <v>6</v>
      </c>
      <c r="AD49" s="107">
        <f t="shared" si="92"/>
        <v>4</v>
      </c>
      <c r="AE49" s="107">
        <f t="shared" si="92"/>
        <v>4</v>
      </c>
      <c r="AF49" s="117">
        <f t="shared" ref="AF49:AG49" si="93">AF22*AF$6</f>
        <v>2</v>
      </c>
      <c r="AG49" s="112">
        <f t="shared" si="93"/>
        <v>0</v>
      </c>
      <c r="AH49" s="107">
        <f t="shared" si="92"/>
        <v>1</v>
      </c>
      <c r="AI49" s="107">
        <f t="shared" si="92"/>
        <v>1</v>
      </c>
      <c r="AJ49" s="107">
        <f t="shared" si="92"/>
        <v>1</v>
      </c>
      <c r="AK49" s="107">
        <f t="shared" si="92"/>
        <v>2</v>
      </c>
      <c r="AL49" s="107">
        <f t="shared" si="92"/>
        <v>2</v>
      </c>
      <c r="AM49" s="112">
        <f t="shared" ref="AM49" si="94">AM22*AM$6</f>
        <v>2</v>
      </c>
      <c r="AN49" s="107">
        <f t="shared" si="92"/>
        <v>1</v>
      </c>
      <c r="AO49" s="107">
        <f t="shared" si="92"/>
        <v>1</v>
      </c>
      <c r="AP49" s="107">
        <f t="shared" si="92"/>
        <v>0</v>
      </c>
      <c r="AQ49" s="107">
        <f t="shared" si="92"/>
        <v>2</v>
      </c>
      <c r="AR49" s="107">
        <f t="shared" si="92"/>
        <v>0</v>
      </c>
      <c r="AS49" s="107">
        <f t="shared" si="92"/>
        <v>0</v>
      </c>
      <c r="AT49" s="107">
        <f t="shared" si="92"/>
        <v>1</v>
      </c>
      <c r="AU49" s="107">
        <f t="shared" si="92"/>
        <v>2</v>
      </c>
      <c r="AV49" s="107">
        <f t="shared" si="92"/>
        <v>2</v>
      </c>
      <c r="AW49" s="107">
        <f t="shared" si="92"/>
        <v>0</v>
      </c>
      <c r="AX49" s="107">
        <f t="shared" si="92"/>
        <v>3</v>
      </c>
      <c r="AY49" s="107">
        <f t="shared" si="92"/>
        <v>2</v>
      </c>
      <c r="AZ49" s="107">
        <f t="shared" si="92"/>
        <v>0</v>
      </c>
      <c r="BA49" s="107">
        <f t="shared" si="92"/>
        <v>0</v>
      </c>
      <c r="BB49" s="107">
        <f t="shared" si="26"/>
        <v>0</v>
      </c>
      <c r="BC49" s="107">
        <f t="shared" si="26"/>
        <v>5</v>
      </c>
      <c r="BD49" s="107">
        <f t="shared" si="26"/>
        <v>2</v>
      </c>
      <c r="BE49" s="107">
        <f t="shared" si="26"/>
        <v>0</v>
      </c>
      <c r="BF49" s="107">
        <f t="shared" si="27"/>
        <v>0</v>
      </c>
      <c r="BG49" s="107">
        <f t="shared" si="27"/>
        <v>0</v>
      </c>
      <c r="BH49" s="107">
        <f t="shared" si="27"/>
        <v>5</v>
      </c>
      <c r="BI49" s="107">
        <f t="shared" si="27"/>
        <v>2</v>
      </c>
      <c r="BJ49" s="107">
        <f t="shared" si="27"/>
        <v>3</v>
      </c>
      <c r="BK49" s="107">
        <f t="shared" si="27"/>
        <v>4</v>
      </c>
      <c r="BL49" s="107">
        <f t="shared" si="27"/>
        <v>5</v>
      </c>
      <c r="BM49" s="107">
        <f t="shared" si="27"/>
        <v>4</v>
      </c>
      <c r="BN49" s="107">
        <f t="shared" si="27"/>
        <v>4</v>
      </c>
      <c r="BO49" s="107">
        <f t="shared" si="27"/>
        <v>3</v>
      </c>
      <c r="BP49" s="107">
        <f t="shared" si="29"/>
        <v>0</v>
      </c>
      <c r="BQ49" s="107">
        <f t="shared" si="29"/>
        <v>3</v>
      </c>
      <c r="BR49" s="107">
        <f t="shared" si="29"/>
        <v>0</v>
      </c>
      <c r="BS49" s="107">
        <f t="shared" si="29"/>
        <v>0</v>
      </c>
      <c r="BT49" s="107">
        <f t="shared" si="29"/>
        <v>0</v>
      </c>
      <c r="BU49" s="107">
        <f t="shared" si="29"/>
        <v>0</v>
      </c>
      <c r="BV49" s="107">
        <f t="shared" si="29"/>
        <v>0</v>
      </c>
      <c r="BW49" s="107">
        <f t="shared" si="29"/>
        <v>0</v>
      </c>
      <c r="BX49" s="107">
        <f t="shared" si="29"/>
        <v>1</v>
      </c>
      <c r="BY49" s="107">
        <f t="shared" si="29"/>
        <v>3</v>
      </c>
      <c r="BZ49" s="107">
        <f t="shared" si="29"/>
        <v>4</v>
      </c>
      <c r="CA49" s="107">
        <f t="shared" si="29"/>
        <v>5</v>
      </c>
      <c r="CB49" s="107">
        <f t="shared" si="29"/>
        <v>4</v>
      </c>
      <c r="CC49" s="107">
        <f t="shared" si="29"/>
        <v>4</v>
      </c>
      <c r="CD49" s="107">
        <f t="shared" si="29"/>
        <v>1.5</v>
      </c>
      <c r="CE49" s="107">
        <f t="shared" si="29"/>
        <v>0</v>
      </c>
      <c r="CF49" s="129">
        <f t="shared" ref="CF49" si="95">CF22*CF$6</f>
        <v>3</v>
      </c>
      <c r="CG49" s="107">
        <f t="shared" ref="CG49:CN49" si="96">CG22*CG$6</f>
        <v>3</v>
      </c>
      <c r="CH49" s="107">
        <f t="shared" si="96"/>
        <v>3</v>
      </c>
      <c r="CI49" s="107">
        <f t="shared" si="96"/>
        <v>3</v>
      </c>
      <c r="CJ49" s="107">
        <f t="shared" si="96"/>
        <v>3</v>
      </c>
      <c r="CK49" s="107">
        <f t="shared" si="96"/>
        <v>3</v>
      </c>
      <c r="CL49" s="107">
        <f t="shared" si="96"/>
        <v>1</v>
      </c>
      <c r="CM49" s="107">
        <f t="shared" si="96"/>
        <v>0</v>
      </c>
      <c r="CN49" s="107">
        <f t="shared" si="96"/>
        <v>0</v>
      </c>
    </row>
    <row r="50" spans="4:92" s="105" customFormat="1" x14ac:dyDescent="0.25">
      <c r="D50" s="121"/>
      <c r="E50" s="17"/>
      <c r="F50" s="17"/>
      <c r="H50" s="107">
        <f t="shared" si="19"/>
        <v>55.125</v>
      </c>
      <c r="I50" s="107">
        <f t="shared" ref="I50:BA50" si="97">I23*I$6</f>
        <v>2</v>
      </c>
      <c r="J50" s="107">
        <f t="shared" si="97"/>
        <v>0</v>
      </c>
      <c r="K50" s="107">
        <f t="shared" si="97"/>
        <v>0</v>
      </c>
      <c r="L50" s="107">
        <f t="shared" si="97"/>
        <v>0</v>
      </c>
      <c r="M50" s="107">
        <f t="shared" si="97"/>
        <v>0</v>
      </c>
      <c r="N50" s="107">
        <f t="shared" si="97"/>
        <v>0</v>
      </c>
      <c r="O50" s="107">
        <f t="shared" si="97"/>
        <v>0</v>
      </c>
      <c r="P50" s="107">
        <f t="shared" si="97"/>
        <v>0</v>
      </c>
      <c r="Q50" s="107">
        <f t="shared" si="97"/>
        <v>0.5</v>
      </c>
      <c r="R50" s="107">
        <f t="shared" si="97"/>
        <v>0</v>
      </c>
      <c r="S50" s="107">
        <f t="shared" si="97"/>
        <v>0</v>
      </c>
      <c r="T50" s="107">
        <f t="shared" si="97"/>
        <v>0</v>
      </c>
      <c r="U50" s="107">
        <f t="shared" si="97"/>
        <v>0</v>
      </c>
      <c r="V50" s="107">
        <f t="shared" si="97"/>
        <v>0</v>
      </c>
      <c r="W50" s="107">
        <f t="shared" si="97"/>
        <v>0</v>
      </c>
      <c r="X50" s="107">
        <f t="shared" si="97"/>
        <v>0</v>
      </c>
      <c r="Y50" s="107">
        <f t="shared" si="97"/>
        <v>0</v>
      </c>
      <c r="Z50" s="107">
        <f t="shared" si="97"/>
        <v>0</v>
      </c>
      <c r="AA50" s="107">
        <f t="shared" si="97"/>
        <v>0</v>
      </c>
      <c r="AB50" s="107">
        <f t="shared" si="97"/>
        <v>2</v>
      </c>
      <c r="AC50" s="107">
        <f t="shared" si="97"/>
        <v>4</v>
      </c>
      <c r="AD50" s="107">
        <f t="shared" si="97"/>
        <v>4</v>
      </c>
      <c r="AE50" s="107">
        <f t="shared" si="97"/>
        <v>3</v>
      </c>
      <c r="AF50" s="117">
        <f t="shared" ref="AF50:AG50" si="98">AF23*AF$6</f>
        <v>2</v>
      </c>
      <c r="AG50" s="112">
        <f t="shared" si="98"/>
        <v>0</v>
      </c>
      <c r="AH50" s="107">
        <f t="shared" si="97"/>
        <v>0</v>
      </c>
      <c r="AI50" s="107">
        <f t="shared" si="97"/>
        <v>0.75</v>
      </c>
      <c r="AJ50" s="107">
        <f t="shared" si="97"/>
        <v>0.875</v>
      </c>
      <c r="AK50" s="107">
        <f t="shared" si="97"/>
        <v>0.25</v>
      </c>
      <c r="AL50" s="107">
        <f t="shared" si="97"/>
        <v>2</v>
      </c>
      <c r="AM50" s="112">
        <f t="shared" ref="AM50" si="99">AM23*AM$6</f>
        <v>2</v>
      </c>
      <c r="AN50" s="107">
        <f t="shared" si="97"/>
        <v>0</v>
      </c>
      <c r="AO50" s="107">
        <f t="shared" si="97"/>
        <v>0.75</v>
      </c>
      <c r="AP50" s="107">
        <f t="shared" si="97"/>
        <v>0</v>
      </c>
      <c r="AQ50" s="107">
        <f t="shared" si="97"/>
        <v>1</v>
      </c>
      <c r="AR50" s="107">
        <f t="shared" si="97"/>
        <v>0</v>
      </c>
      <c r="AS50" s="107">
        <f t="shared" si="97"/>
        <v>0</v>
      </c>
      <c r="AT50" s="107">
        <f t="shared" si="97"/>
        <v>1</v>
      </c>
      <c r="AU50" s="107">
        <f t="shared" si="97"/>
        <v>0</v>
      </c>
      <c r="AV50" s="107">
        <f t="shared" si="97"/>
        <v>1</v>
      </c>
      <c r="AW50" s="107">
        <f t="shared" si="97"/>
        <v>0</v>
      </c>
      <c r="AX50" s="107">
        <f t="shared" si="97"/>
        <v>1.5</v>
      </c>
      <c r="AY50" s="107">
        <f t="shared" si="97"/>
        <v>1</v>
      </c>
      <c r="AZ50" s="107">
        <f t="shared" si="97"/>
        <v>0</v>
      </c>
      <c r="BA50" s="107">
        <f t="shared" si="97"/>
        <v>0</v>
      </c>
      <c r="BB50" s="107">
        <f t="shared" si="26"/>
        <v>0</v>
      </c>
      <c r="BC50" s="107">
        <f t="shared" si="26"/>
        <v>3.75</v>
      </c>
      <c r="BD50" s="107">
        <f t="shared" si="26"/>
        <v>1</v>
      </c>
      <c r="BE50" s="107">
        <f t="shared" si="26"/>
        <v>0</v>
      </c>
      <c r="BF50" s="107">
        <f t="shared" si="27"/>
        <v>0</v>
      </c>
      <c r="BG50" s="107">
        <f t="shared" si="27"/>
        <v>0</v>
      </c>
      <c r="BH50" s="107">
        <f t="shared" si="27"/>
        <v>2.5</v>
      </c>
      <c r="BI50" s="107">
        <f t="shared" si="27"/>
        <v>2</v>
      </c>
      <c r="BJ50" s="107">
        <f t="shared" si="27"/>
        <v>0</v>
      </c>
      <c r="BK50" s="107">
        <f t="shared" si="27"/>
        <v>0.5</v>
      </c>
      <c r="BL50" s="107">
        <f t="shared" si="27"/>
        <v>2.5</v>
      </c>
      <c r="BM50" s="107">
        <f t="shared" si="27"/>
        <v>0</v>
      </c>
      <c r="BN50" s="107">
        <f t="shared" si="27"/>
        <v>3</v>
      </c>
      <c r="BO50" s="107">
        <f t="shared" si="27"/>
        <v>2.25</v>
      </c>
      <c r="BP50" s="107">
        <f t="shared" si="29"/>
        <v>0</v>
      </c>
      <c r="BQ50" s="107">
        <f t="shared" si="29"/>
        <v>0</v>
      </c>
      <c r="BR50" s="107">
        <f t="shared" si="29"/>
        <v>0</v>
      </c>
      <c r="BS50" s="107">
        <f t="shared" si="29"/>
        <v>0</v>
      </c>
      <c r="BT50" s="107">
        <f t="shared" si="29"/>
        <v>0</v>
      </c>
      <c r="BU50" s="107">
        <f t="shared" si="29"/>
        <v>0</v>
      </c>
      <c r="BV50" s="107">
        <f t="shared" si="29"/>
        <v>0</v>
      </c>
      <c r="BW50" s="107">
        <f t="shared" si="29"/>
        <v>0</v>
      </c>
      <c r="BX50" s="107">
        <f t="shared" si="29"/>
        <v>1</v>
      </c>
      <c r="BY50" s="107">
        <f t="shared" si="29"/>
        <v>0</v>
      </c>
      <c r="BZ50" s="107">
        <f t="shared" si="29"/>
        <v>4</v>
      </c>
      <c r="CA50" s="107">
        <f t="shared" si="29"/>
        <v>0</v>
      </c>
      <c r="CB50" s="107">
        <f t="shared" si="29"/>
        <v>0</v>
      </c>
      <c r="CC50" s="107">
        <f t="shared" si="29"/>
        <v>0</v>
      </c>
      <c r="CD50" s="107">
        <f t="shared" si="29"/>
        <v>0</v>
      </c>
      <c r="CE50" s="107">
        <f t="shared" si="29"/>
        <v>0</v>
      </c>
      <c r="CF50" s="129">
        <f t="shared" ref="CF50" si="100">CF23*CF$6</f>
        <v>0</v>
      </c>
      <c r="CG50" s="107">
        <f t="shared" ref="CG50:CN50" si="101">CG23*CG$6</f>
        <v>0</v>
      </c>
      <c r="CH50" s="107">
        <f t="shared" si="101"/>
        <v>0</v>
      </c>
      <c r="CI50" s="107">
        <f t="shared" si="101"/>
        <v>0</v>
      </c>
      <c r="CJ50" s="107">
        <f t="shared" si="101"/>
        <v>0</v>
      </c>
      <c r="CK50" s="107">
        <f t="shared" si="101"/>
        <v>3</v>
      </c>
      <c r="CL50" s="107">
        <f t="shared" si="101"/>
        <v>0</v>
      </c>
      <c r="CM50" s="107">
        <f t="shared" si="101"/>
        <v>0</v>
      </c>
      <c r="CN50" s="107">
        <f t="shared" si="101"/>
        <v>0</v>
      </c>
    </row>
    <row r="51" spans="4:92" s="105" customFormat="1" x14ac:dyDescent="0.25">
      <c r="D51" s="121"/>
      <c r="E51" s="17"/>
      <c r="F51" s="17"/>
      <c r="H51" s="107">
        <f t="shared" si="19"/>
        <v>107.25</v>
      </c>
      <c r="I51" s="107">
        <f t="shared" ref="I51:BA51" si="102">I24*I$6</f>
        <v>0</v>
      </c>
      <c r="J51" s="107">
        <f t="shared" si="102"/>
        <v>0</v>
      </c>
      <c r="K51" s="107">
        <f t="shared" si="102"/>
        <v>0</v>
      </c>
      <c r="L51" s="107">
        <f t="shared" si="102"/>
        <v>0</v>
      </c>
      <c r="M51" s="107">
        <f t="shared" si="102"/>
        <v>0</v>
      </c>
      <c r="N51" s="107">
        <f t="shared" si="102"/>
        <v>10</v>
      </c>
      <c r="O51" s="107">
        <f t="shared" si="102"/>
        <v>0</v>
      </c>
      <c r="P51" s="107">
        <f t="shared" si="102"/>
        <v>0</v>
      </c>
      <c r="Q51" s="107">
        <f t="shared" si="102"/>
        <v>1</v>
      </c>
      <c r="R51" s="107">
        <f t="shared" si="102"/>
        <v>2</v>
      </c>
      <c r="S51" s="107">
        <f t="shared" si="102"/>
        <v>0</v>
      </c>
      <c r="T51" s="107">
        <f t="shared" si="102"/>
        <v>5</v>
      </c>
      <c r="U51" s="107">
        <f t="shared" si="102"/>
        <v>5</v>
      </c>
      <c r="V51" s="107">
        <f t="shared" si="102"/>
        <v>5</v>
      </c>
      <c r="W51" s="107">
        <f t="shared" si="102"/>
        <v>0</v>
      </c>
      <c r="X51" s="107">
        <f t="shared" si="102"/>
        <v>0</v>
      </c>
      <c r="Y51" s="107">
        <f t="shared" si="102"/>
        <v>0</v>
      </c>
      <c r="Z51" s="107">
        <f t="shared" si="102"/>
        <v>0</v>
      </c>
      <c r="AA51" s="107">
        <f t="shared" si="102"/>
        <v>0</v>
      </c>
      <c r="AB51" s="107">
        <f t="shared" si="102"/>
        <v>2</v>
      </c>
      <c r="AC51" s="107">
        <f t="shared" si="102"/>
        <v>1</v>
      </c>
      <c r="AD51" s="107">
        <f t="shared" si="102"/>
        <v>4</v>
      </c>
      <c r="AE51" s="107">
        <f t="shared" si="102"/>
        <v>4</v>
      </c>
      <c r="AF51" s="117">
        <f t="shared" ref="AF51:AG51" si="103">AF24*AF$6</f>
        <v>1</v>
      </c>
      <c r="AG51" s="112">
        <f t="shared" si="103"/>
        <v>1.5</v>
      </c>
      <c r="AH51" s="107">
        <f t="shared" si="102"/>
        <v>0</v>
      </c>
      <c r="AI51" s="107">
        <f t="shared" si="102"/>
        <v>0</v>
      </c>
      <c r="AJ51" s="107">
        <f t="shared" si="102"/>
        <v>1</v>
      </c>
      <c r="AK51" s="107">
        <f t="shared" si="102"/>
        <v>0.25</v>
      </c>
      <c r="AL51" s="107">
        <f t="shared" si="102"/>
        <v>2</v>
      </c>
      <c r="AM51" s="112">
        <f t="shared" ref="AM51" si="104">AM24*AM$6</f>
        <v>1</v>
      </c>
      <c r="AN51" s="107">
        <f t="shared" si="102"/>
        <v>0</v>
      </c>
      <c r="AO51" s="107">
        <f t="shared" si="102"/>
        <v>0.75</v>
      </c>
      <c r="AP51" s="107">
        <f t="shared" si="102"/>
        <v>0</v>
      </c>
      <c r="AQ51" s="107">
        <f t="shared" si="102"/>
        <v>2</v>
      </c>
      <c r="AR51" s="107">
        <f t="shared" si="102"/>
        <v>0</v>
      </c>
      <c r="AS51" s="107">
        <f t="shared" si="102"/>
        <v>0</v>
      </c>
      <c r="AT51" s="107">
        <f t="shared" si="102"/>
        <v>0.5</v>
      </c>
      <c r="AU51" s="107">
        <f t="shared" si="102"/>
        <v>1</v>
      </c>
      <c r="AV51" s="107">
        <f t="shared" si="102"/>
        <v>1</v>
      </c>
      <c r="AW51" s="107">
        <f t="shared" si="102"/>
        <v>0</v>
      </c>
      <c r="AX51" s="107">
        <f t="shared" si="102"/>
        <v>1.5</v>
      </c>
      <c r="AY51" s="107">
        <f t="shared" si="102"/>
        <v>1</v>
      </c>
      <c r="AZ51" s="107">
        <f t="shared" si="102"/>
        <v>0</v>
      </c>
      <c r="BA51" s="107">
        <f t="shared" si="102"/>
        <v>0</v>
      </c>
      <c r="BB51" s="107">
        <f t="shared" si="26"/>
        <v>0</v>
      </c>
      <c r="BC51" s="107">
        <f t="shared" si="26"/>
        <v>5</v>
      </c>
      <c r="BD51" s="107">
        <f t="shared" si="26"/>
        <v>1</v>
      </c>
      <c r="BE51" s="107">
        <f t="shared" si="26"/>
        <v>0</v>
      </c>
      <c r="BF51" s="107">
        <f t="shared" si="27"/>
        <v>0</v>
      </c>
      <c r="BG51" s="107">
        <f t="shared" si="27"/>
        <v>0</v>
      </c>
      <c r="BH51" s="107">
        <f t="shared" si="27"/>
        <v>5</v>
      </c>
      <c r="BI51" s="107">
        <f t="shared" si="27"/>
        <v>2</v>
      </c>
      <c r="BJ51" s="107">
        <f t="shared" si="27"/>
        <v>3</v>
      </c>
      <c r="BK51" s="107">
        <f t="shared" si="27"/>
        <v>2</v>
      </c>
      <c r="BL51" s="107">
        <f t="shared" si="27"/>
        <v>2.5</v>
      </c>
      <c r="BM51" s="107">
        <f t="shared" si="27"/>
        <v>4</v>
      </c>
      <c r="BN51" s="107">
        <f t="shared" si="27"/>
        <v>4</v>
      </c>
      <c r="BO51" s="107">
        <f t="shared" si="27"/>
        <v>3</v>
      </c>
      <c r="BP51" s="107">
        <f t="shared" si="29"/>
        <v>0</v>
      </c>
      <c r="BQ51" s="107">
        <f t="shared" si="29"/>
        <v>3</v>
      </c>
      <c r="BR51" s="107">
        <f t="shared" si="29"/>
        <v>0</v>
      </c>
      <c r="BS51" s="107">
        <f t="shared" si="29"/>
        <v>0</v>
      </c>
      <c r="BT51" s="107">
        <f t="shared" si="29"/>
        <v>0</v>
      </c>
      <c r="BU51" s="107">
        <f t="shared" si="29"/>
        <v>0</v>
      </c>
      <c r="BV51" s="107">
        <f t="shared" si="29"/>
        <v>0</v>
      </c>
      <c r="BW51" s="107">
        <f t="shared" si="29"/>
        <v>0</v>
      </c>
      <c r="BX51" s="107">
        <f t="shared" si="29"/>
        <v>0.5</v>
      </c>
      <c r="BY51" s="107">
        <f t="shared" si="29"/>
        <v>0</v>
      </c>
      <c r="BZ51" s="107">
        <f t="shared" si="29"/>
        <v>4</v>
      </c>
      <c r="CA51" s="107">
        <f t="shared" si="29"/>
        <v>3.75</v>
      </c>
      <c r="CB51" s="107">
        <f t="shared" si="29"/>
        <v>4</v>
      </c>
      <c r="CC51" s="107">
        <f t="shared" si="29"/>
        <v>4</v>
      </c>
      <c r="CD51" s="107">
        <f t="shared" si="29"/>
        <v>0</v>
      </c>
      <c r="CE51" s="107">
        <f t="shared" si="29"/>
        <v>0</v>
      </c>
      <c r="CF51" s="129">
        <f t="shared" ref="CF51" si="105">CF24*CF$6</f>
        <v>3</v>
      </c>
      <c r="CG51" s="107">
        <f t="shared" ref="CG51:CN51" si="106">CG24*CG$6</f>
        <v>0</v>
      </c>
      <c r="CH51" s="107">
        <f t="shared" si="106"/>
        <v>0</v>
      </c>
      <c r="CI51" s="107">
        <f t="shared" si="106"/>
        <v>0</v>
      </c>
      <c r="CJ51" s="107">
        <f t="shared" si="106"/>
        <v>0</v>
      </c>
      <c r="CK51" s="107">
        <f t="shared" si="106"/>
        <v>0</v>
      </c>
      <c r="CL51" s="107">
        <f t="shared" si="106"/>
        <v>0</v>
      </c>
      <c r="CM51" s="107">
        <f t="shared" si="106"/>
        <v>0</v>
      </c>
      <c r="CN51" s="107">
        <f t="shared" si="106"/>
        <v>0</v>
      </c>
    </row>
    <row r="52" spans="4:92" s="105" customFormat="1" x14ac:dyDescent="0.25">
      <c r="D52" s="121"/>
      <c r="E52" s="17"/>
      <c r="F52" s="17"/>
      <c r="H52" s="107">
        <f t="shared" si="19"/>
        <v>87.414999999999992</v>
      </c>
      <c r="I52" s="107">
        <f t="shared" ref="I52:BW60" si="107">I25*I$6</f>
        <v>2</v>
      </c>
      <c r="J52" s="107">
        <f t="shared" si="107"/>
        <v>0</v>
      </c>
      <c r="K52" s="107">
        <f t="shared" si="107"/>
        <v>0</v>
      </c>
      <c r="L52" s="107">
        <f t="shared" si="107"/>
        <v>0</v>
      </c>
      <c r="M52" s="107">
        <f t="shared" si="107"/>
        <v>0</v>
      </c>
      <c r="N52" s="107">
        <f t="shared" si="107"/>
        <v>10</v>
      </c>
      <c r="O52" s="107">
        <f t="shared" si="107"/>
        <v>0</v>
      </c>
      <c r="P52" s="107">
        <f t="shared" si="107"/>
        <v>0</v>
      </c>
      <c r="Q52" s="107">
        <f t="shared" si="107"/>
        <v>0.5</v>
      </c>
      <c r="R52" s="107">
        <f t="shared" si="107"/>
        <v>0</v>
      </c>
      <c r="S52" s="107">
        <f t="shared" si="107"/>
        <v>2.5</v>
      </c>
      <c r="T52" s="107">
        <f t="shared" si="107"/>
        <v>2.5</v>
      </c>
      <c r="U52" s="107">
        <f t="shared" si="107"/>
        <v>2.5</v>
      </c>
      <c r="V52" s="107">
        <f t="shared" si="107"/>
        <v>2.5</v>
      </c>
      <c r="W52" s="107">
        <f t="shared" si="107"/>
        <v>0</v>
      </c>
      <c r="X52" s="107">
        <f t="shared" si="107"/>
        <v>0</v>
      </c>
      <c r="Y52" s="107">
        <f t="shared" si="107"/>
        <v>0</v>
      </c>
      <c r="Z52" s="107">
        <f t="shared" si="107"/>
        <v>0</v>
      </c>
      <c r="AA52" s="107">
        <f t="shared" si="107"/>
        <v>0</v>
      </c>
      <c r="AB52" s="107">
        <f t="shared" si="107"/>
        <v>1.75</v>
      </c>
      <c r="AC52" s="107">
        <f t="shared" si="107"/>
        <v>1.04</v>
      </c>
      <c r="AD52" s="107">
        <f t="shared" si="107"/>
        <v>4</v>
      </c>
      <c r="AE52" s="107">
        <f t="shared" si="107"/>
        <v>2</v>
      </c>
      <c r="AF52" s="117">
        <f t="shared" ref="AF52:AG52" si="108">AF25*AF$6</f>
        <v>1</v>
      </c>
      <c r="AG52" s="112">
        <f t="shared" si="108"/>
        <v>0</v>
      </c>
      <c r="AH52" s="107">
        <f t="shared" si="107"/>
        <v>0</v>
      </c>
      <c r="AI52" s="107">
        <f t="shared" si="107"/>
        <v>0</v>
      </c>
      <c r="AJ52" s="107">
        <f t="shared" si="107"/>
        <v>0.875</v>
      </c>
      <c r="AK52" s="107">
        <f t="shared" si="107"/>
        <v>0.25</v>
      </c>
      <c r="AL52" s="107">
        <f t="shared" si="107"/>
        <v>2</v>
      </c>
      <c r="AM52" s="112">
        <f t="shared" ref="AM52" si="109">AM25*AM$6</f>
        <v>0.5</v>
      </c>
      <c r="AN52" s="107">
        <f t="shared" si="107"/>
        <v>0</v>
      </c>
      <c r="AO52" s="107">
        <f t="shared" si="107"/>
        <v>0</v>
      </c>
      <c r="AP52" s="107">
        <f t="shared" si="107"/>
        <v>0</v>
      </c>
      <c r="AQ52" s="107">
        <f t="shared" si="107"/>
        <v>0</v>
      </c>
      <c r="AR52" s="107">
        <f t="shared" si="107"/>
        <v>0</v>
      </c>
      <c r="AS52" s="107">
        <f t="shared" si="107"/>
        <v>0</v>
      </c>
      <c r="AT52" s="107">
        <f t="shared" si="107"/>
        <v>1</v>
      </c>
      <c r="AU52" s="107">
        <f t="shared" si="107"/>
        <v>0</v>
      </c>
      <c r="AV52" s="107">
        <f t="shared" si="107"/>
        <v>1</v>
      </c>
      <c r="AW52" s="107">
        <f t="shared" si="107"/>
        <v>0</v>
      </c>
      <c r="AX52" s="107">
        <f t="shared" si="107"/>
        <v>1.5</v>
      </c>
      <c r="AY52" s="107">
        <f t="shared" si="107"/>
        <v>2</v>
      </c>
      <c r="AZ52" s="107">
        <f t="shared" si="107"/>
        <v>0</v>
      </c>
      <c r="BA52" s="107">
        <f t="shared" si="107"/>
        <v>0</v>
      </c>
      <c r="BB52" s="107">
        <f t="shared" si="107"/>
        <v>0</v>
      </c>
      <c r="BC52" s="107">
        <f t="shared" si="107"/>
        <v>3.75</v>
      </c>
      <c r="BD52" s="107">
        <f t="shared" si="107"/>
        <v>2</v>
      </c>
      <c r="BE52" s="107">
        <f t="shared" si="107"/>
        <v>0</v>
      </c>
      <c r="BF52" s="107">
        <f t="shared" si="107"/>
        <v>0</v>
      </c>
      <c r="BG52" s="107">
        <f t="shared" si="107"/>
        <v>0</v>
      </c>
      <c r="BH52" s="107">
        <f t="shared" si="107"/>
        <v>3.75</v>
      </c>
      <c r="BI52" s="107">
        <f t="shared" si="107"/>
        <v>1</v>
      </c>
      <c r="BJ52" s="107">
        <f t="shared" si="107"/>
        <v>3</v>
      </c>
      <c r="BK52" s="107">
        <f t="shared" si="107"/>
        <v>2</v>
      </c>
      <c r="BL52" s="107">
        <f t="shared" si="107"/>
        <v>2.5</v>
      </c>
      <c r="BM52" s="107">
        <f t="shared" si="107"/>
        <v>2</v>
      </c>
      <c r="BN52" s="107">
        <f t="shared" si="107"/>
        <v>3</v>
      </c>
      <c r="BO52" s="107">
        <f t="shared" si="107"/>
        <v>2.25</v>
      </c>
      <c r="BP52" s="107">
        <f t="shared" si="107"/>
        <v>0</v>
      </c>
      <c r="BQ52" s="107">
        <f t="shared" si="107"/>
        <v>2.25</v>
      </c>
      <c r="BR52" s="107">
        <f t="shared" si="107"/>
        <v>0</v>
      </c>
      <c r="BS52" s="107">
        <f t="shared" si="107"/>
        <v>0</v>
      </c>
      <c r="BT52" s="107">
        <f t="shared" si="107"/>
        <v>0</v>
      </c>
      <c r="BU52" s="107">
        <f t="shared" si="107"/>
        <v>0</v>
      </c>
      <c r="BV52" s="107">
        <f t="shared" si="107"/>
        <v>0</v>
      </c>
      <c r="BW52" s="107">
        <f t="shared" si="107"/>
        <v>0</v>
      </c>
      <c r="BX52" s="107">
        <f t="shared" ref="BX52:CN52" si="110">BX25*BX$6</f>
        <v>1</v>
      </c>
      <c r="BY52" s="107">
        <f t="shared" si="110"/>
        <v>0</v>
      </c>
      <c r="BZ52" s="107">
        <f t="shared" si="110"/>
        <v>2</v>
      </c>
      <c r="CA52" s="107">
        <f t="shared" si="110"/>
        <v>5</v>
      </c>
      <c r="CB52" s="107">
        <f t="shared" si="110"/>
        <v>4</v>
      </c>
      <c r="CC52" s="107">
        <f t="shared" si="110"/>
        <v>0.5</v>
      </c>
      <c r="CD52" s="107">
        <f t="shared" si="110"/>
        <v>0</v>
      </c>
      <c r="CE52" s="107">
        <f t="shared" si="110"/>
        <v>0</v>
      </c>
      <c r="CF52" s="129">
        <f t="shared" ref="CF52" si="111">CF25*CF$6</f>
        <v>3</v>
      </c>
      <c r="CG52" s="107">
        <f t="shared" si="110"/>
        <v>0</v>
      </c>
      <c r="CH52" s="107">
        <f t="shared" si="110"/>
        <v>0</v>
      </c>
      <c r="CI52" s="107">
        <f t="shared" si="110"/>
        <v>0</v>
      </c>
      <c r="CJ52" s="107">
        <f t="shared" si="110"/>
        <v>0</v>
      </c>
      <c r="CK52" s="107">
        <f t="shared" si="110"/>
        <v>3</v>
      </c>
      <c r="CL52" s="107">
        <f t="shared" si="110"/>
        <v>0</v>
      </c>
      <c r="CM52" s="107">
        <f t="shared" si="110"/>
        <v>0</v>
      </c>
      <c r="CN52" s="107">
        <f t="shared" si="110"/>
        <v>0</v>
      </c>
    </row>
    <row r="53" spans="4:92" s="105" customFormat="1" x14ac:dyDescent="0.25">
      <c r="D53" s="121"/>
      <c r="E53" s="17"/>
      <c r="F53" s="17"/>
      <c r="H53" s="107">
        <f t="shared" si="19"/>
        <v>89.25</v>
      </c>
      <c r="I53" s="107">
        <f t="shared" ref="I53:BA53" si="112">I26*I$6</f>
        <v>0</v>
      </c>
      <c r="J53" s="107">
        <f t="shared" si="112"/>
        <v>0</v>
      </c>
      <c r="K53" s="107">
        <f t="shared" si="112"/>
        <v>0</v>
      </c>
      <c r="L53" s="107">
        <f t="shared" si="112"/>
        <v>0</v>
      </c>
      <c r="M53" s="107">
        <f t="shared" si="112"/>
        <v>0</v>
      </c>
      <c r="N53" s="107">
        <f t="shared" si="112"/>
        <v>10</v>
      </c>
      <c r="O53" s="107">
        <f t="shared" si="112"/>
        <v>0</v>
      </c>
      <c r="P53" s="107">
        <f t="shared" si="112"/>
        <v>0</v>
      </c>
      <c r="Q53" s="107">
        <f t="shared" si="112"/>
        <v>0.75</v>
      </c>
      <c r="R53" s="107">
        <f t="shared" si="112"/>
        <v>1</v>
      </c>
      <c r="S53" s="107">
        <f t="shared" si="112"/>
        <v>0</v>
      </c>
      <c r="T53" s="107">
        <f t="shared" si="112"/>
        <v>1.25</v>
      </c>
      <c r="U53" s="107">
        <f t="shared" si="112"/>
        <v>1.25</v>
      </c>
      <c r="V53" s="107">
        <f t="shared" si="112"/>
        <v>5</v>
      </c>
      <c r="W53" s="107">
        <f t="shared" si="112"/>
        <v>0</v>
      </c>
      <c r="X53" s="107">
        <f t="shared" si="112"/>
        <v>0</v>
      </c>
      <c r="Y53" s="107">
        <f t="shared" si="112"/>
        <v>0</v>
      </c>
      <c r="Z53" s="107">
        <f t="shared" si="112"/>
        <v>0</v>
      </c>
      <c r="AA53" s="107">
        <f t="shared" si="112"/>
        <v>0</v>
      </c>
      <c r="AB53" s="107">
        <f t="shared" si="112"/>
        <v>2</v>
      </c>
      <c r="AC53" s="107">
        <f t="shared" si="112"/>
        <v>4</v>
      </c>
      <c r="AD53" s="107">
        <f t="shared" si="112"/>
        <v>4</v>
      </c>
      <c r="AE53" s="107">
        <f t="shared" si="112"/>
        <v>4</v>
      </c>
      <c r="AF53" s="117">
        <f t="shared" ref="AF53:AG53" si="113">AF26*AF$6</f>
        <v>0</v>
      </c>
      <c r="AG53" s="112">
        <f t="shared" si="113"/>
        <v>0</v>
      </c>
      <c r="AH53" s="107">
        <f t="shared" si="112"/>
        <v>1</v>
      </c>
      <c r="AI53" s="107">
        <f t="shared" si="112"/>
        <v>1</v>
      </c>
      <c r="AJ53" s="107">
        <f t="shared" si="112"/>
        <v>1</v>
      </c>
      <c r="AK53" s="107">
        <f t="shared" si="112"/>
        <v>0.5</v>
      </c>
      <c r="AL53" s="107">
        <f t="shared" si="112"/>
        <v>2</v>
      </c>
      <c r="AM53" s="112">
        <f t="shared" ref="AM53" si="114">AM26*AM$6</f>
        <v>2</v>
      </c>
      <c r="AN53" s="107">
        <f t="shared" si="112"/>
        <v>1</v>
      </c>
      <c r="AO53" s="107">
        <f t="shared" si="112"/>
        <v>1</v>
      </c>
      <c r="AP53" s="107">
        <f t="shared" si="112"/>
        <v>0</v>
      </c>
      <c r="AQ53" s="107">
        <f t="shared" si="112"/>
        <v>2</v>
      </c>
      <c r="AR53" s="107">
        <f t="shared" si="112"/>
        <v>0</v>
      </c>
      <c r="AS53" s="107">
        <f t="shared" si="112"/>
        <v>0</v>
      </c>
      <c r="AT53" s="107">
        <f t="shared" si="112"/>
        <v>0.5</v>
      </c>
      <c r="AU53" s="107">
        <f t="shared" si="112"/>
        <v>2</v>
      </c>
      <c r="AV53" s="107">
        <f t="shared" si="112"/>
        <v>1</v>
      </c>
      <c r="AW53" s="107">
        <f t="shared" si="112"/>
        <v>0</v>
      </c>
      <c r="AX53" s="107">
        <f t="shared" si="112"/>
        <v>1.5</v>
      </c>
      <c r="AY53" s="107">
        <f t="shared" si="112"/>
        <v>2</v>
      </c>
      <c r="AZ53" s="107">
        <f t="shared" si="112"/>
        <v>0</v>
      </c>
      <c r="BA53" s="107">
        <f t="shared" si="112"/>
        <v>0</v>
      </c>
      <c r="BB53" s="107">
        <f t="shared" si="107"/>
        <v>0</v>
      </c>
      <c r="BC53" s="107">
        <f t="shared" si="107"/>
        <v>5</v>
      </c>
      <c r="BD53" s="107">
        <f t="shared" si="107"/>
        <v>2</v>
      </c>
      <c r="BE53" s="107">
        <f t="shared" si="107"/>
        <v>0</v>
      </c>
      <c r="BF53" s="107">
        <f t="shared" si="107"/>
        <v>0</v>
      </c>
      <c r="BG53" s="107">
        <f t="shared" si="107"/>
        <v>0</v>
      </c>
      <c r="BH53" s="107">
        <f t="shared" si="107"/>
        <v>5</v>
      </c>
      <c r="BI53" s="107">
        <f t="shared" si="107"/>
        <v>2</v>
      </c>
      <c r="BJ53" s="107">
        <f t="shared" si="107"/>
        <v>3</v>
      </c>
      <c r="BK53" s="107">
        <f t="shared" si="107"/>
        <v>4</v>
      </c>
      <c r="BL53" s="107">
        <f t="shared" si="107"/>
        <v>5</v>
      </c>
      <c r="BM53" s="107">
        <f t="shared" si="107"/>
        <v>3</v>
      </c>
      <c r="BN53" s="107">
        <f t="shared" si="107"/>
        <v>3</v>
      </c>
      <c r="BO53" s="107">
        <f t="shared" si="107"/>
        <v>2.25</v>
      </c>
      <c r="BP53" s="107">
        <f t="shared" si="107"/>
        <v>0</v>
      </c>
      <c r="BQ53" s="107">
        <f t="shared" si="107"/>
        <v>2.25</v>
      </c>
      <c r="BR53" s="107">
        <f t="shared" si="107"/>
        <v>0</v>
      </c>
      <c r="BS53" s="107">
        <f t="shared" si="107"/>
        <v>0</v>
      </c>
      <c r="BT53" s="107">
        <f t="shared" si="107"/>
        <v>0</v>
      </c>
      <c r="BU53" s="107">
        <f t="shared" si="107"/>
        <v>0</v>
      </c>
      <c r="BV53" s="107">
        <f t="shared" si="107"/>
        <v>0</v>
      </c>
      <c r="BW53" s="107">
        <f t="shared" si="107"/>
        <v>0</v>
      </c>
      <c r="BX53" s="107">
        <f t="shared" ref="BX53:CN53" si="115">BX26*BX$6</f>
        <v>1</v>
      </c>
      <c r="BY53" s="107">
        <f t="shared" si="115"/>
        <v>0</v>
      </c>
      <c r="BZ53" s="107">
        <f t="shared" si="115"/>
        <v>0</v>
      </c>
      <c r="CA53" s="107">
        <f t="shared" si="115"/>
        <v>0</v>
      </c>
      <c r="CB53" s="107">
        <f t="shared" si="115"/>
        <v>0</v>
      </c>
      <c r="CC53" s="107">
        <f t="shared" si="115"/>
        <v>0</v>
      </c>
      <c r="CD53" s="107">
        <f t="shared" si="115"/>
        <v>0</v>
      </c>
      <c r="CE53" s="107">
        <f t="shared" si="115"/>
        <v>0</v>
      </c>
      <c r="CF53" s="129">
        <f t="shared" ref="CF53" si="116">CF26*CF$6</f>
        <v>0</v>
      </c>
      <c r="CG53" s="107">
        <f t="shared" si="115"/>
        <v>0</v>
      </c>
      <c r="CH53" s="107">
        <f t="shared" si="115"/>
        <v>0</v>
      </c>
      <c r="CI53" s="107">
        <f t="shared" si="115"/>
        <v>0</v>
      </c>
      <c r="CJ53" s="107">
        <f t="shared" si="115"/>
        <v>0</v>
      </c>
      <c r="CK53" s="107">
        <f t="shared" si="115"/>
        <v>0</v>
      </c>
      <c r="CL53" s="107">
        <f t="shared" si="115"/>
        <v>0</v>
      </c>
      <c r="CM53" s="107">
        <f t="shared" si="115"/>
        <v>0</v>
      </c>
      <c r="CN53" s="107">
        <f t="shared" si="115"/>
        <v>0</v>
      </c>
    </row>
    <row r="54" spans="4:92" s="105" customFormat="1" x14ac:dyDescent="0.25">
      <c r="D54" s="121"/>
      <c r="E54" s="17"/>
      <c r="F54" s="17"/>
      <c r="H54" s="107">
        <f t="shared" si="19"/>
        <v>94.625</v>
      </c>
      <c r="I54" s="107">
        <f t="shared" ref="I54:BA54" si="117">I27*I$6</f>
        <v>2</v>
      </c>
      <c r="J54" s="107">
        <f t="shared" si="117"/>
        <v>0</v>
      </c>
      <c r="K54" s="107">
        <f t="shared" si="117"/>
        <v>0</v>
      </c>
      <c r="L54" s="107">
        <f t="shared" si="117"/>
        <v>0</v>
      </c>
      <c r="M54" s="107">
        <f t="shared" si="117"/>
        <v>0</v>
      </c>
      <c r="N54" s="107">
        <f t="shared" si="117"/>
        <v>10</v>
      </c>
      <c r="O54" s="107">
        <f t="shared" si="117"/>
        <v>0</v>
      </c>
      <c r="P54" s="107">
        <f t="shared" si="117"/>
        <v>0</v>
      </c>
      <c r="Q54" s="107">
        <f t="shared" si="117"/>
        <v>0.5</v>
      </c>
      <c r="R54" s="107">
        <f t="shared" si="117"/>
        <v>0</v>
      </c>
      <c r="S54" s="107">
        <f t="shared" si="117"/>
        <v>0</v>
      </c>
      <c r="T54" s="107">
        <f t="shared" si="117"/>
        <v>2.5</v>
      </c>
      <c r="U54" s="107">
        <f t="shared" si="117"/>
        <v>0</v>
      </c>
      <c r="V54" s="107">
        <f t="shared" si="117"/>
        <v>2.5</v>
      </c>
      <c r="W54" s="107">
        <f t="shared" si="117"/>
        <v>0</v>
      </c>
      <c r="X54" s="107">
        <f t="shared" si="117"/>
        <v>0</v>
      </c>
      <c r="Y54" s="107">
        <f t="shared" si="117"/>
        <v>0</v>
      </c>
      <c r="Z54" s="107">
        <f t="shared" si="117"/>
        <v>0</v>
      </c>
      <c r="AA54" s="107">
        <f t="shared" si="117"/>
        <v>0</v>
      </c>
      <c r="AB54" s="107">
        <f t="shared" si="117"/>
        <v>1.75</v>
      </c>
      <c r="AC54" s="107">
        <f t="shared" si="117"/>
        <v>8</v>
      </c>
      <c r="AD54" s="107">
        <f t="shared" si="117"/>
        <v>4</v>
      </c>
      <c r="AE54" s="107">
        <f t="shared" si="117"/>
        <v>3</v>
      </c>
      <c r="AF54" s="117">
        <f t="shared" ref="AF54:AG54" si="118">AF27*AF$6</f>
        <v>2</v>
      </c>
      <c r="AG54" s="112">
        <f t="shared" si="118"/>
        <v>0</v>
      </c>
      <c r="AH54" s="107">
        <f t="shared" si="117"/>
        <v>1</v>
      </c>
      <c r="AI54" s="107">
        <f t="shared" si="117"/>
        <v>1</v>
      </c>
      <c r="AJ54" s="107">
        <f t="shared" si="117"/>
        <v>0.875</v>
      </c>
      <c r="AK54" s="107">
        <f t="shared" si="117"/>
        <v>2</v>
      </c>
      <c r="AL54" s="107">
        <f t="shared" si="117"/>
        <v>2</v>
      </c>
      <c r="AM54" s="112">
        <f t="shared" ref="AM54" si="119">AM27*AM$6</f>
        <v>2</v>
      </c>
      <c r="AN54" s="107">
        <f t="shared" si="117"/>
        <v>1</v>
      </c>
      <c r="AO54" s="107">
        <f t="shared" si="117"/>
        <v>0.75</v>
      </c>
      <c r="AP54" s="107">
        <f t="shared" si="117"/>
        <v>0</v>
      </c>
      <c r="AQ54" s="107">
        <f t="shared" si="117"/>
        <v>2</v>
      </c>
      <c r="AR54" s="107">
        <f t="shared" si="117"/>
        <v>0</v>
      </c>
      <c r="AS54" s="107">
        <f t="shared" si="117"/>
        <v>0</v>
      </c>
      <c r="AT54" s="107">
        <f t="shared" si="117"/>
        <v>0.5</v>
      </c>
      <c r="AU54" s="107">
        <f t="shared" si="117"/>
        <v>0.25</v>
      </c>
      <c r="AV54" s="107">
        <f t="shared" si="117"/>
        <v>2</v>
      </c>
      <c r="AW54" s="107">
        <f t="shared" si="117"/>
        <v>0</v>
      </c>
      <c r="AX54" s="107">
        <f t="shared" si="117"/>
        <v>1.5</v>
      </c>
      <c r="AY54" s="107">
        <f t="shared" si="117"/>
        <v>2</v>
      </c>
      <c r="AZ54" s="107">
        <f t="shared" si="117"/>
        <v>0</v>
      </c>
      <c r="BA54" s="107">
        <f t="shared" si="117"/>
        <v>0</v>
      </c>
      <c r="BB54" s="107">
        <f t="shared" si="107"/>
        <v>0</v>
      </c>
      <c r="BC54" s="107">
        <f t="shared" si="107"/>
        <v>3.75</v>
      </c>
      <c r="BD54" s="107">
        <f t="shared" si="107"/>
        <v>2</v>
      </c>
      <c r="BE54" s="107">
        <f t="shared" si="107"/>
        <v>0</v>
      </c>
      <c r="BF54" s="107">
        <f t="shared" si="107"/>
        <v>0</v>
      </c>
      <c r="BG54" s="107">
        <f t="shared" si="107"/>
        <v>0</v>
      </c>
      <c r="BH54" s="107">
        <f t="shared" si="107"/>
        <v>3.75</v>
      </c>
      <c r="BI54" s="107">
        <f t="shared" si="107"/>
        <v>1</v>
      </c>
      <c r="BJ54" s="107">
        <f t="shared" si="107"/>
        <v>1.5</v>
      </c>
      <c r="BK54" s="107">
        <f t="shared" si="107"/>
        <v>2</v>
      </c>
      <c r="BL54" s="107">
        <f t="shared" si="107"/>
        <v>2.5</v>
      </c>
      <c r="BM54" s="107">
        <f t="shared" si="107"/>
        <v>4</v>
      </c>
      <c r="BN54" s="107">
        <f t="shared" si="107"/>
        <v>4</v>
      </c>
      <c r="BO54" s="107">
        <f t="shared" si="107"/>
        <v>3</v>
      </c>
      <c r="BP54" s="107">
        <f t="shared" si="107"/>
        <v>0</v>
      </c>
      <c r="BQ54" s="107">
        <f t="shared" si="107"/>
        <v>3</v>
      </c>
      <c r="BR54" s="107">
        <f t="shared" si="107"/>
        <v>0</v>
      </c>
      <c r="BS54" s="107">
        <f t="shared" si="107"/>
        <v>0</v>
      </c>
      <c r="BT54" s="107">
        <f t="shared" si="107"/>
        <v>0</v>
      </c>
      <c r="BU54" s="107">
        <f t="shared" si="107"/>
        <v>0</v>
      </c>
      <c r="BV54" s="107">
        <f t="shared" si="107"/>
        <v>0</v>
      </c>
      <c r="BW54" s="107">
        <f t="shared" si="107"/>
        <v>0</v>
      </c>
      <c r="BX54" s="107">
        <f t="shared" ref="BX54:CN54" si="120">BX27*BX$6</f>
        <v>1</v>
      </c>
      <c r="BY54" s="107">
        <f t="shared" si="120"/>
        <v>0</v>
      </c>
      <c r="BZ54" s="107">
        <f t="shared" si="120"/>
        <v>0</v>
      </c>
      <c r="CA54" s="107">
        <f t="shared" si="120"/>
        <v>0</v>
      </c>
      <c r="CB54" s="107">
        <f t="shared" si="120"/>
        <v>4</v>
      </c>
      <c r="CC54" s="107">
        <f t="shared" si="120"/>
        <v>4</v>
      </c>
      <c r="CD54" s="107">
        <f t="shared" si="120"/>
        <v>0</v>
      </c>
      <c r="CE54" s="107">
        <f t="shared" si="120"/>
        <v>0</v>
      </c>
      <c r="CF54" s="129">
        <f t="shared" ref="CF54" si="121">CF27*CF$6</f>
        <v>0</v>
      </c>
      <c r="CG54" s="107">
        <f t="shared" si="120"/>
        <v>0</v>
      </c>
      <c r="CH54" s="107">
        <f t="shared" si="120"/>
        <v>0</v>
      </c>
      <c r="CI54" s="107">
        <f t="shared" si="120"/>
        <v>0</v>
      </c>
      <c r="CJ54" s="107">
        <f t="shared" si="120"/>
        <v>0</v>
      </c>
      <c r="CK54" s="107">
        <f t="shared" si="120"/>
        <v>0</v>
      </c>
      <c r="CL54" s="107">
        <f t="shared" si="120"/>
        <v>0</v>
      </c>
      <c r="CM54" s="107">
        <f t="shared" si="120"/>
        <v>0</v>
      </c>
      <c r="CN54" s="107">
        <f t="shared" si="120"/>
        <v>0</v>
      </c>
    </row>
    <row r="55" spans="4:92" x14ac:dyDescent="0.25">
      <c r="H55" s="107">
        <f t="shared" si="19"/>
        <v>100.7</v>
      </c>
      <c r="I55" s="107">
        <f t="shared" ref="I55:BA55" si="122">I28*I$6</f>
        <v>0</v>
      </c>
      <c r="J55" s="107">
        <f t="shared" si="122"/>
        <v>0</v>
      </c>
      <c r="K55" s="107">
        <f t="shared" si="122"/>
        <v>0</v>
      </c>
      <c r="L55" s="107">
        <f t="shared" si="122"/>
        <v>0</v>
      </c>
      <c r="M55" s="107">
        <f t="shared" si="122"/>
        <v>0</v>
      </c>
      <c r="N55" s="107">
        <f t="shared" si="122"/>
        <v>10</v>
      </c>
      <c r="O55" s="107">
        <f t="shared" si="122"/>
        <v>7.5</v>
      </c>
      <c r="P55" s="107">
        <f t="shared" si="122"/>
        <v>0</v>
      </c>
      <c r="Q55" s="107">
        <f t="shared" si="122"/>
        <v>1</v>
      </c>
      <c r="R55" s="107">
        <f t="shared" si="122"/>
        <v>0</v>
      </c>
      <c r="S55" s="107">
        <f t="shared" si="122"/>
        <v>0</v>
      </c>
      <c r="T55" s="107">
        <f t="shared" si="122"/>
        <v>0</v>
      </c>
      <c r="U55" s="107">
        <f t="shared" si="122"/>
        <v>0</v>
      </c>
      <c r="V55" s="107">
        <f t="shared" si="122"/>
        <v>2.5</v>
      </c>
      <c r="W55" s="107">
        <f t="shared" si="122"/>
        <v>0</v>
      </c>
      <c r="X55" s="107">
        <f t="shared" si="122"/>
        <v>0</v>
      </c>
      <c r="Y55" s="107">
        <f t="shared" si="122"/>
        <v>0</v>
      </c>
      <c r="Z55" s="107">
        <f t="shared" si="122"/>
        <v>0</v>
      </c>
      <c r="AA55" s="107">
        <f t="shared" si="122"/>
        <v>0</v>
      </c>
      <c r="AB55" s="107">
        <f t="shared" si="122"/>
        <v>2</v>
      </c>
      <c r="AC55" s="107">
        <f t="shared" si="122"/>
        <v>7.2</v>
      </c>
      <c r="AD55" s="107">
        <f t="shared" si="122"/>
        <v>4</v>
      </c>
      <c r="AE55" s="107">
        <f t="shared" si="122"/>
        <v>2</v>
      </c>
      <c r="AF55" s="117">
        <f t="shared" ref="AF55:AG55" si="123">AF28*AF$6</f>
        <v>1</v>
      </c>
      <c r="AG55" s="112">
        <f t="shared" si="123"/>
        <v>0</v>
      </c>
      <c r="AH55" s="107">
        <f t="shared" si="122"/>
        <v>1</v>
      </c>
      <c r="AI55" s="107">
        <f t="shared" si="122"/>
        <v>1</v>
      </c>
      <c r="AJ55" s="107">
        <f t="shared" si="122"/>
        <v>1</v>
      </c>
      <c r="AK55" s="107">
        <f t="shared" si="122"/>
        <v>2</v>
      </c>
      <c r="AL55" s="107">
        <f t="shared" si="122"/>
        <v>2</v>
      </c>
      <c r="AM55" s="112">
        <f t="shared" ref="AM55" si="124">AM28*AM$6</f>
        <v>2</v>
      </c>
      <c r="AN55" s="107">
        <f t="shared" si="122"/>
        <v>1</v>
      </c>
      <c r="AO55" s="107">
        <f t="shared" si="122"/>
        <v>1</v>
      </c>
      <c r="AP55" s="107">
        <f t="shared" si="122"/>
        <v>0</v>
      </c>
      <c r="AQ55" s="107">
        <f t="shared" si="122"/>
        <v>2</v>
      </c>
      <c r="AR55" s="107">
        <f t="shared" si="122"/>
        <v>0</v>
      </c>
      <c r="AS55" s="107">
        <f t="shared" si="122"/>
        <v>0</v>
      </c>
      <c r="AT55" s="107">
        <f t="shared" si="122"/>
        <v>0.5</v>
      </c>
      <c r="AU55" s="107">
        <f t="shared" si="122"/>
        <v>2</v>
      </c>
      <c r="AV55" s="107">
        <f t="shared" si="122"/>
        <v>2</v>
      </c>
      <c r="AW55" s="107">
        <f t="shared" si="122"/>
        <v>0</v>
      </c>
      <c r="AX55" s="107">
        <f t="shared" si="122"/>
        <v>3</v>
      </c>
      <c r="AY55" s="107">
        <f t="shared" si="122"/>
        <v>2</v>
      </c>
      <c r="AZ55" s="107">
        <f t="shared" si="122"/>
        <v>0</v>
      </c>
      <c r="BA55" s="107">
        <f t="shared" si="122"/>
        <v>0</v>
      </c>
      <c r="BB55" s="107">
        <f t="shared" si="107"/>
        <v>0</v>
      </c>
      <c r="BC55" s="107">
        <f t="shared" si="107"/>
        <v>3.75</v>
      </c>
      <c r="BD55" s="107">
        <f t="shared" si="107"/>
        <v>2</v>
      </c>
      <c r="BE55" s="107">
        <f t="shared" si="107"/>
        <v>0</v>
      </c>
      <c r="BF55" s="107">
        <f t="shared" si="107"/>
        <v>0</v>
      </c>
      <c r="BG55" s="107">
        <f t="shared" si="107"/>
        <v>0</v>
      </c>
      <c r="BH55" s="107">
        <f t="shared" si="107"/>
        <v>3.75</v>
      </c>
      <c r="BI55" s="107">
        <f t="shared" si="107"/>
        <v>1</v>
      </c>
      <c r="BJ55" s="107">
        <f t="shared" si="107"/>
        <v>1.5</v>
      </c>
      <c r="BK55" s="107">
        <f t="shared" si="107"/>
        <v>4</v>
      </c>
      <c r="BL55" s="107">
        <f t="shared" si="107"/>
        <v>5</v>
      </c>
      <c r="BM55" s="107">
        <f t="shared" si="107"/>
        <v>4</v>
      </c>
      <c r="BN55" s="107">
        <f t="shared" si="107"/>
        <v>4</v>
      </c>
      <c r="BO55" s="107">
        <f t="shared" si="107"/>
        <v>3</v>
      </c>
      <c r="BP55" s="107">
        <f t="shared" si="107"/>
        <v>0</v>
      </c>
      <c r="BQ55" s="107">
        <f t="shared" si="107"/>
        <v>0</v>
      </c>
      <c r="BR55" s="107">
        <f t="shared" si="107"/>
        <v>0</v>
      </c>
      <c r="BS55" s="107">
        <f t="shared" si="107"/>
        <v>0</v>
      </c>
      <c r="BT55" s="107">
        <f t="shared" si="107"/>
        <v>0</v>
      </c>
      <c r="BU55" s="107">
        <f t="shared" si="107"/>
        <v>0</v>
      </c>
      <c r="BV55" s="107">
        <f t="shared" si="107"/>
        <v>0</v>
      </c>
      <c r="BW55" s="107">
        <f t="shared" si="107"/>
        <v>0</v>
      </c>
      <c r="BX55" s="107">
        <f t="shared" ref="BX55:CN55" si="125">BX28*BX$6</f>
        <v>1</v>
      </c>
      <c r="BY55" s="107">
        <f t="shared" si="125"/>
        <v>0</v>
      </c>
      <c r="BZ55" s="107">
        <f t="shared" si="125"/>
        <v>3</v>
      </c>
      <c r="CA55" s="107">
        <f t="shared" si="125"/>
        <v>5</v>
      </c>
      <c r="CB55" s="107">
        <f t="shared" si="125"/>
        <v>0</v>
      </c>
      <c r="CC55" s="107">
        <f t="shared" si="125"/>
        <v>0</v>
      </c>
      <c r="CD55" s="107">
        <f t="shared" si="125"/>
        <v>0</v>
      </c>
      <c r="CE55" s="107">
        <f t="shared" si="125"/>
        <v>0</v>
      </c>
      <c r="CF55" s="129">
        <f t="shared" ref="CF55" si="126">CF28*CF$6</f>
        <v>0</v>
      </c>
      <c r="CG55" s="107">
        <f t="shared" si="125"/>
        <v>0</v>
      </c>
      <c r="CH55" s="107">
        <f t="shared" si="125"/>
        <v>0</v>
      </c>
      <c r="CI55" s="107">
        <f t="shared" si="125"/>
        <v>0</v>
      </c>
      <c r="CJ55" s="107">
        <f t="shared" si="125"/>
        <v>0</v>
      </c>
      <c r="CK55" s="107">
        <f t="shared" si="125"/>
        <v>0</v>
      </c>
      <c r="CL55" s="107">
        <f t="shared" si="125"/>
        <v>0</v>
      </c>
      <c r="CM55" s="107">
        <f t="shared" si="125"/>
        <v>0</v>
      </c>
      <c r="CN55" s="107">
        <f t="shared" si="125"/>
        <v>0</v>
      </c>
    </row>
    <row r="56" spans="4:92" s="64" customFormat="1" x14ac:dyDescent="0.25">
      <c r="D56" s="121"/>
      <c r="E56" s="17"/>
      <c r="F56" s="17"/>
      <c r="H56" s="107">
        <f t="shared" si="19"/>
        <v>0</v>
      </c>
      <c r="I56" s="107">
        <f t="shared" ref="I56:BA56" si="127">I29*I$6</f>
        <v>0</v>
      </c>
      <c r="J56" s="107">
        <f t="shared" si="127"/>
        <v>0</v>
      </c>
      <c r="K56" s="107">
        <f t="shared" si="127"/>
        <v>0</v>
      </c>
      <c r="L56" s="107">
        <f t="shared" si="127"/>
        <v>0</v>
      </c>
      <c r="M56" s="107">
        <f t="shared" si="127"/>
        <v>0</v>
      </c>
      <c r="N56" s="107">
        <f t="shared" si="127"/>
        <v>0</v>
      </c>
      <c r="O56" s="107">
        <f t="shared" si="127"/>
        <v>0</v>
      </c>
      <c r="P56" s="107">
        <f t="shared" si="127"/>
        <v>0</v>
      </c>
      <c r="Q56" s="107">
        <f t="shared" si="127"/>
        <v>0</v>
      </c>
      <c r="R56" s="107">
        <f t="shared" si="127"/>
        <v>0</v>
      </c>
      <c r="S56" s="107">
        <f t="shared" si="127"/>
        <v>0</v>
      </c>
      <c r="T56" s="107">
        <f t="shared" si="127"/>
        <v>0</v>
      </c>
      <c r="U56" s="107">
        <f t="shared" si="127"/>
        <v>0</v>
      </c>
      <c r="V56" s="107">
        <f t="shared" si="127"/>
        <v>0</v>
      </c>
      <c r="W56" s="107">
        <f t="shared" si="127"/>
        <v>0</v>
      </c>
      <c r="X56" s="107">
        <f t="shared" si="127"/>
        <v>0</v>
      </c>
      <c r="Y56" s="107">
        <f t="shared" si="127"/>
        <v>0</v>
      </c>
      <c r="Z56" s="107">
        <f t="shared" si="127"/>
        <v>0</v>
      </c>
      <c r="AA56" s="107">
        <f t="shared" si="127"/>
        <v>0</v>
      </c>
      <c r="AB56" s="107">
        <f t="shared" si="127"/>
        <v>0</v>
      </c>
      <c r="AC56" s="107">
        <f t="shared" si="127"/>
        <v>0</v>
      </c>
      <c r="AD56" s="107">
        <f t="shared" si="127"/>
        <v>0</v>
      </c>
      <c r="AE56" s="107">
        <f t="shared" si="127"/>
        <v>0</v>
      </c>
      <c r="AF56" s="117">
        <f t="shared" ref="AF56:AG56" si="128">AF29*AF$6</f>
        <v>0</v>
      </c>
      <c r="AG56" s="112">
        <f t="shared" si="128"/>
        <v>0</v>
      </c>
      <c r="AH56" s="107">
        <f t="shared" si="127"/>
        <v>0</v>
      </c>
      <c r="AI56" s="107">
        <f t="shared" si="127"/>
        <v>0</v>
      </c>
      <c r="AJ56" s="107">
        <f t="shared" si="127"/>
        <v>0</v>
      </c>
      <c r="AK56" s="107">
        <f t="shared" si="127"/>
        <v>0</v>
      </c>
      <c r="AL56" s="107">
        <f t="shared" si="127"/>
        <v>0</v>
      </c>
      <c r="AM56" s="112">
        <f t="shared" ref="AM56" si="129">AM29*AM$6</f>
        <v>0</v>
      </c>
      <c r="AN56" s="107">
        <f t="shared" si="127"/>
        <v>0</v>
      </c>
      <c r="AO56" s="107">
        <f t="shared" si="127"/>
        <v>0</v>
      </c>
      <c r="AP56" s="107">
        <f t="shared" si="127"/>
        <v>0</v>
      </c>
      <c r="AQ56" s="107">
        <f t="shared" si="127"/>
        <v>0</v>
      </c>
      <c r="AR56" s="107">
        <f t="shared" si="127"/>
        <v>0</v>
      </c>
      <c r="AS56" s="107">
        <f t="shared" si="127"/>
        <v>0</v>
      </c>
      <c r="AT56" s="107">
        <f t="shared" si="127"/>
        <v>0</v>
      </c>
      <c r="AU56" s="107">
        <f t="shared" si="127"/>
        <v>0</v>
      </c>
      <c r="AV56" s="107">
        <f t="shared" si="127"/>
        <v>0</v>
      </c>
      <c r="AW56" s="107">
        <f t="shared" si="127"/>
        <v>0</v>
      </c>
      <c r="AX56" s="107">
        <f t="shared" si="127"/>
        <v>0</v>
      </c>
      <c r="AY56" s="107">
        <f t="shared" si="127"/>
        <v>0</v>
      </c>
      <c r="AZ56" s="107">
        <f t="shared" si="127"/>
        <v>0</v>
      </c>
      <c r="BA56" s="107">
        <f t="shared" si="127"/>
        <v>0</v>
      </c>
      <c r="BB56" s="107">
        <f t="shared" si="107"/>
        <v>0</v>
      </c>
      <c r="BC56" s="107">
        <f t="shared" si="107"/>
        <v>0</v>
      </c>
      <c r="BD56" s="107">
        <f t="shared" si="107"/>
        <v>0</v>
      </c>
      <c r="BE56" s="107">
        <f t="shared" si="107"/>
        <v>0</v>
      </c>
      <c r="BF56" s="107">
        <f t="shared" si="107"/>
        <v>0</v>
      </c>
      <c r="BG56" s="107">
        <f t="shared" si="107"/>
        <v>0</v>
      </c>
      <c r="BH56" s="107">
        <f t="shared" si="107"/>
        <v>0</v>
      </c>
      <c r="BI56" s="107">
        <f t="shared" si="107"/>
        <v>0</v>
      </c>
      <c r="BJ56" s="107">
        <f t="shared" si="107"/>
        <v>0</v>
      </c>
      <c r="BK56" s="107">
        <f t="shared" si="107"/>
        <v>0</v>
      </c>
      <c r="BL56" s="107">
        <f t="shared" si="107"/>
        <v>0</v>
      </c>
      <c r="BM56" s="107">
        <f t="shared" si="107"/>
        <v>0</v>
      </c>
      <c r="BN56" s="107">
        <f t="shared" si="107"/>
        <v>0</v>
      </c>
      <c r="BO56" s="107">
        <f t="shared" si="107"/>
        <v>0</v>
      </c>
      <c r="BP56" s="107">
        <f t="shared" si="107"/>
        <v>0</v>
      </c>
      <c r="BQ56" s="107">
        <f t="shared" si="107"/>
        <v>0</v>
      </c>
      <c r="BR56" s="107">
        <f t="shared" si="107"/>
        <v>0</v>
      </c>
      <c r="BS56" s="107">
        <f t="shared" si="107"/>
        <v>0</v>
      </c>
      <c r="BT56" s="107">
        <f t="shared" si="107"/>
        <v>0</v>
      </c>
      <c r="BU56" s="107">
        <f t="shared" si="107"/>
        <v>0</v>
      </c>
      <c r="BV56" s="107">
        <f t="shared" si="107"/>
        <v>0</v>
      </c>
      <c r="BW56" s="107">
        <f t="shared" si="107"/>
        <v>0</v>
      </c>
      <c r="BX56" s="107">
        <f t="shared" ref="BX56:CN56" si="130">BX29*BX$6</f>
        <v>0</v>
      </c>
      <c r="BY56" s="107">
        <f t="shared" si="130"/>
        <v>0</v>
      </c>
      <c r="BZ56" s="107">
        <f t="shared" si="130"/>
        <v>0</v>
      </c>
      <c r="CA56" s="107">
        <f t="shared" si="130"/>
        <v>0</v>
      </c>
      <c r="CB56" s="107">
        <f t="shared" si="130"/>
        <v>0</v>
      </c>
      <c r="CC56" s="107">
        <f t="shared" si="130"/>
        <v>0</v>
      </c>
      <c r="CD56" s="107">
        <f t="shared" si="130"/>
        <v>0</v>
      </c>
      <c r="CE56" s="107">
        <f t="shared" si="130"/>
        <v>0</v>
      </c>
      <c r="CF56" s="129">
        <f t="shared" ref="CF56" si="131">CF29*CF$6</f>
        <v>0</v>
      </c>
      <c r="CG56" s="107">
        <f t="shared" si="130"/>
        <v>0</v>
      </c>
      <c r="CH56" s="107">
        <f t="shared" si="130"/>
        <v>0</v>
      </c>
      <c r="CI56" s="107">
        <f t="shared" si="130"/>
        <v>0</v>
      </c>
      <c r="CJ56" s="107">
        <f t="shared" si="130"/>
        <v>0</v>
      </c>
      <c r="CK56" s="107">
        <f t="shared" si="130"/>
        <v>0</v>
      </c>
      <c r="CL56" s="107">
        <f t="shared" si="130"/>
        <v>0</v>
      </c>
      <c r="CM56" s="107">
        <f t="shared" si="130"/>
        <v>0</v>
      </c>
      <c r="CN56" s="107">
        <f t="shared" si="130"/>
        <v>0</v>
      </c>
    </row>
    <row r="57" spans="4:92" s="64" customFormat="1" x14ac:dyDescent="0.25">
      <c r="D57" s="121"/>
      <c r="E57" s="17"/>
      <c r="F57" s="17"/>
      <c r="H57" s="107">
        <f t="shared" si="19"/>
        <v>0</v>
      </c>
      <c r="I57" s="107">
        <f t="shared" ref="I57:BA57" si="132">I30*I$6</f>
        <v>0</v>
      </c>
      <c r="J57" s="107">
        <f t="shared" si="132"/>
        <v>0</v>
      </c>
      <c r="K57" s="107">
        <f t="shared" si="132"/>
        <v>0</v>
      </c>
      <c r="L57" s="107">
        <f t="shared" si="132"/>
        <v>0</v>
      </c>
      <c r="M57" s="107">
        <f t="shared" si="132"/>
        <v>0</v>
      </c>
      <c r="N57" s="107">
        <f t="shared" si="132"/>
        <v>0</v>
      </c>
      <c r="O57" s="107">
        <f t="shared" si="132"/>
        <v>0</v>
      </c>
      <c r="P57" s="107">
        <f t="shared" si="132"/>
        <v>0</v>
      </c>
      <c r="Q57" s="107">
        <f t="shared" si="132"/>
        <v>0</v>
      </c>
      <c r="R57" s="107">
        <f t="shared" si="132"/>
        <v>0</v>
      </c>
      <c r="S57" s="107">
        <f t="shared" si="132"/>
        <v>0</v>
      </c>
      <c r="T57" s="107">
        <f t="shared" si="132"/>
        <v>0</v>
      </c>
      <c r="U57" s="107">
        <f t="shared" si="132"/>
        <v>0</v>
      </c>
      <c r="V57" s="107">
        <f t="shared" si="132"/>
        <v>0</v>
      </c>
      <c r="W57" s="107">
        <f t="shared" si="132"/>
        <v>0</v>
      </c>
      <c r="X57" s="107">
        <f t="shared" si="132"/>
        <v>0</v>
      </c>
      <c r="Y57" s="107">
        <f t="shared" si="132"/>
        <v>0</v>
      </c>
      <c r="Z57" s="107">
        <f t="shared" si="132"/>
        <v>0</v>
      </c>
      <c r="AA57" s="107">
        <f t="shared" si="132"/>
        <v>0</v>
      </c>
      <c r="AB57" s="107">
        <f t="shared" si="132"/>
        <v>0</v>
      </c>
      <c r="AC57" s="107">
        <f t="shared" si="132"/>
        <v>0</v>
      </c>
      <c r="AD57" s="107">
        <f t="shared" si="132"/>
        <v>0</v>
      </c>
      <c r="AE57" s="107">
        <f t="shared" si="132"/>
        <v>0</v>
      </c>
      <c r="AF57" s="117">
        <f t="shared" ref="AF57:AG57" si="133">AF30*AF$6</f>
        <v>0</v>
      </c>
      <c r="AG57" s="112">
        <f t="shared" si="133"/>
        <v>0</v>
      </c>
      <c r="AH57" s="107">
        <f t="shared" si="132"/>
        <v>0</v>
      </c>
      <c r="AI57" s="107">
        <f t="shared" si="132"/>
        <v>0</v>
      </c>
      <c r="AJ57" s="107">
        <f t="shared" si="132"/>
        <v>0</v>
      </c>
      <c r="AK57" s="107">
        <f t="shared" si="132"/>
        <v>0</v>
      </c>
      <c r="AL57" s="107">
        <f t="shared" si="132"/>
        <v>0</v>
      </c>
      <c r="AM57" s="112">
        <f t="shared" ref="AM57" si="134">AM30*AM$6</f>
        <v>0</v>
      </c>
      <c r="AN57" s="107">
        <f t="shared" si="132"/>
        <v>0</v>
      </c>
      <c r="AO57" s="107">
        <f t="shared" si="132"/>
        <v>0</v>
      </c>
      <c r="AP57" s="107">
        <f t="shared" si="132"/>
        <v>0</v>
      </c>
      <c r="AQ57" s="107">
        <f t="shared" si="132"/>
        <v>0</v>
      </c>
      <c r="AR57" s="107">
        <f t="shared" si="132"/>
        <v>0</v>
      </c>
      <c r="AS57" s="107">
        <f t="shared" si="132"/>
        <v>0</v>
      </c>
      <c r="AT57" s="107">
        <f t="shared" si="132"/>
        <v>0</v>
      </c>
      <c r="AU57" s="107">
        <f t="shared" si="132"/>
        <v>0</v>
      </c>
      <c r="AV57" s="107">
        <f t="shared" si="132"/>
        <v>0</v>
      </c>
      <c r="AW57" s="107">
        <f t="shared" si="132"/>
        <v>0</v>
      </c>
      <c r="AX57" s="107">
        <f t="shared" si="132"/>
        <v>0</v>
      </c>
      <c r="AY57" s="107">
        <f t="shared" si="132"/>
        <v>0</v>
      </c>
      <c r="AZ57" s="107">
        <f t="shared" si="132"/>
        <v>0</v>
      </c>
      <c r="BA57" s="107">
        <f t="shared" si="132"/>
        <v>0</v>
      </c>
      <c r="BB57" s="107">
        <f t="shared" si="107"/>
        <v>0</v>
      </c>
      <c r="BC57" s="107">
        <f t="shared" si="107"/>
        <v>0</v>
      </c>
      <c r="BD57" s="107">
        <f t="shared" si="107"/>
        <v>0</v>
      </c>
      <c r="BE57" s="107">
        <f t="shared" si="107"/>
        <v>0</v>
      </c>
      <c r="BF57" s="107">
        <f t="shared" si="107"/>
        <v>0</v>
      </c>
      <c r="BG57" s="107">
        <f t="shared" si="107"/>
        <v>0</v>
      </c>
      <c r="BH57" s="107">
        <f t="shared" si="107"/>
        <v>0</v>
      </c>
      <c r="BI57" s="107">
        <f t="shared" si="107"/>
        <v>0</v>
      </c>
      <c r="BJ57" s="107">
        <f t="shared" si="107"/>
        <v>0</v>
      </c>
      <c r="BK57" s="107">
        <f t="shared" si="107"/>
        <v>0</v>
      </c>
      <c r="BL57" s="107">
        <f t="shared" si="107"/>
        <v>0</v>
      </c>
      <c r="BM57" s="107">
        <f t="shared" si="107"/>
        <v>0</v>
      </c>
      <c r="BN57" s="107">
        <f t="shared" si="107"/>
        <v>0</v>
      </c>
      <c r="BO57" s="107">
        <f t="shared" si="107"/>
        <v>0</v>
      </c>
      <c r="BP57" s="107">
        <f t="shared" si="107"/>
        <v>0</v>
      </c>
      <c r="BQ57" s="107">
        <f t="shared" si="107"/>
        <v>0</v>
      </c>
      <c r="BR57" s="107">
        <f t="shared" si="107"/>
        <v>0</v>
      </c>
      <c r="BS57" s="107">
        <f t="shared" si="107"/>
        <v>0</v>
      </c>
      <c r="BT57" s="107">
        <f t="shared" si="107"/>
        <v>0</v>
      </c>
      <c r="BU57" s="107">
        <f t="shared" si="107"/>
        <v>0</v>
      </c>
      <c r="BV57" s="107">
        <f t="shared" si="107"/>
        <v>0</v>
      </c>
      <c r="BW57" s="107">
        <f t="shared" si="107"/>
        <v>0</v>
      </c>
      <c r="BX57" s="107">
        <f t="shared" ref="BX57:CN57" si="135">BX30*BX$6</f>
        <v>0</v>
      </c>
      <c r="BY57" s="107">
        <f t="shared" si="135"/>
        <v>0</v>
      </c>
      <c r="BZ57" s="107">
        <f t="shared" si="135"/>
        <v>0</v>
      </c>
      <c r="CA57" s="107">
        <f t="shared" si="135"/>
        <v>0</v>
      </c>
      <c r="CB57" s="107">
        <f t="shared" si="135"/>
        <v>0</v>
      </c>
      <c r="CC57" s="107">
        <f t="shared" si="135"/>
        <v>0</v>
      </c>
      <c r="CD57" s="107">
        <f t="shared" si="135"/>
        <v>0</v>
      </c>
      <c r="CE57" s="107">
        <f t="shared" si="135"/>
        <v>0</v>
      </c>
      <c r="CF57" s="129">
        <f t="shared" ref="CF57" si="136">CF30*CF$6</f>
        <v>0</v>
      </c>
      <c r="CG57" s="107">
        <f t="shared" si="135"/>
        <v>0</v>
      </c>
      <c r="CH57" s="107">
        <f t="shared" si="135"/>
        <v>0</v>
      </c>
      <c r="CI57" s="107">
        <f t="shared" si="135"/>
        <v>0</v>
      </c>
      <c r="CJ57" s="107">
        <f t="shared" si="135"/>
        <v>0</v>
      </c>
      <c r="CK57" s="107">
        <f t="shared" si="135"/>
        <v>0</v>
      </c>
      <c r="CL57" s="107">
        <f t="shared" si="135"/>
        <v>0</v>
      </c>
      <c r="CM57" s="107">
        <f t="shared" si="135"/>
        <v>0</v>
      </c>
      <c r="CN57" s="107">
        <f t="shared" si="135"/>
        <v>0</v>
      </c>
    </row>
    <row r="58" spans="4:92" s="107" customFormat="1" x14ac:dyDescent="0.25">
      <c r="D58" s="121"/>
      <c r="E58" s="17"/>
      <c r="F58" s="17"/>
      <c r="H58" s="107">
        <f t="shared" si="19"/>
        <v>45</v>
      </c>
      <c r="I58" s="107">
        <f t="shared" ref="I58:BA58" si="137">I31*I$6</f>
        <v>0</v>
      </c>
      <c r="J58" s="107">
        <f t="shared" si="137"/>
        <v>0</v>
      </c>
      <c r="K58" s="107">
        <f t="shared" si="137"/>
        <v>0</v>
      </c>
      <c r="L58" s="107">
        <f t="shared" si="137"/>
        <v>0</v>
      </c>
      <c r="M58" s="107">
        <f t="shared" si="137"/>
        <v>0</v>
      </c>
      <c r="N58" s="107">
        <f t="shared" si="137"/>
        <v>0</v>
      </c>
      <c r="O58" s="107">
        <f t="shared" si="137"/>
        <v>0</v>
      </c>
      <c r="P58" s="107">
        <f t="shared" si="137"/>
        <v>0</v>
      </c>
      <c r="Q58" s="107">
        <f t="shared" si="137"/>
        <v>0</v>
      </c>
      <c r="R58" s="107">
        <f t="shared" si="137"/>
        <v>0</v>
      </c>
      <c r="S58" s="107">
        <f t="shared" si="137"/>
        <v>0</v>
      </c>
      <c r="T58" s="107">
        <f t="shared" si="137"/>
        <v>0</v>
      </c>
      <c r="U58" s="107">
        <f t="shared" si="137"/>
        <v>0</v>
      </c>
      <c r="V58" s="107">
        <f t="shared" si="137"/>
        <v>0</v>
      </c>
      <c r="W58" s="107">
        <f t="shared" si="137"/>
        <v>0</v>
      </c>
      <c r="X58" s="107">
        <f t="shared" si="137"/>
        <v>0</v>
      </c>
      <c r="Y58" s="107">
        <f t="shared" si="137"/>
        <v>0</v>
      </c>
      <c r="Z58" s="107">
        <f t="shared" si="137"/>
        <v>0</v>
      </c>
      <c r="AA58" s="107">
        <f t="shared" si="137"/>
        <v>0</v>
      </c>
      <c r="AB58" s="107">
        <f t="shared" si="137"/>
        <v>0</v>
      </c>
      <c r="AC58" s="107">
        <f t="shared" si="137"/>
        <v>0</v>
      </c>
      <c r="AD58" s="107">
        <f t="shared" si="137"/>
        <v>0</v>
      </c>
      <c r="AE58" s="107">
        <f t="shared" si="137"/>
        <v>0</v>
      </c>
      <c r="AF58" s="117">
        <f t="shared" ref="AF58:AG58" si="138">AF31*AF$6</f>
        <v>0</v>
      </c>
      <c r="AG58" s="112">
        <f t="shared" si="138"/>
        <v>0</v>
      </c>
      <c r="AH58" s="107">
        <f t="shared" si="137"/>
        <v>0</v>
      </c>
      <c r="AI58" s="107">
        <f t="shared" si="137"/>
        <v>0</v>
      </c>
      <c r="AJ58" s="107">
        <f t="shared" si="137"/>
        <v>0</v>
      </c>
      <c r="AK58" s="107">
        <f t="shared" si="137"/>
        <v>0</v>
      </c>
      <c r="AL58" s="107">
        <f t="shared" si="137"/>
        <v>0</v>
      </c>
      <c r="AM58" s="112">
        <f t="shared" ref="AM58" si="139">AM31*AM$6</f>
        <v>0</v>
      </c>
      <c r="AN58" s="107">
        <f t="shared" si="137"/>
        <v>0</v>
      </c>
      <c r="AO58" s="107">
        <f t="shared" si="137"/>
        <v>0</v>
      </c>
      <c r="AP58" s="107">
        <f t="shared" si="137"/>
        <v>0</v>
      </c>
      <c r="AQ58" s="107">
        <f t="shared" si="137"/>
        <v>0</v>
      </c>
      <c r="AR58" s="107">
        <f t="shared" si="137"/>
        <v>0</v>
      </c>
      <c r="AS58" s="107">
        <f t="shared" si="137"/>
        <v>0</v>
      </c>
      <c r="AT58" s="107">
        <f t="shared" si="137"/>
        <v>0</v>
      </c>
      <c r="AU58" s="107">
        <f t="shared" si="137"/>
        <v>0</v>
      </c>
      <c r="AV58" s="107">
        <f t="shared" si="137"/>
        <v>0</v>
      </c>
      <c r="AW58" s="107">
        <f t="shared" si="137"/>
        <v>0</v>
      </c>
      <c r="AX58" s="107">
        <f t="shared" si="137"/>
        <v>0</v>
      </c>
      <c r="AY58" s="107">
        <f t="shared" si="137"/>
        <v>0</v>
      </c>
      <c r="AZ58" s="107">
        <f t="shared" si="137"/>
        <v>0</v>
      </c>
      <c r="BA58" s="107">
        <f t="shared" si="137"/>
        <v>0</v>
      </c>
      <c r="BB58" s="107">
        <f t="shared" si="107"/>
        <v>0</v>
      </c>
      <c r="BC58" s="107">
        <f t="shared" si="107"/>
        <v>0</v>
      </c>
      <c r="BD58" s="107">
        <f t="shared" si="107"/>
        <v>0</v>
      </c>
      <c r="BE58" s="107">
        <f t="shared" si="107"/>
        <v>0</v>
      </c>
      <c r="BF58" s="107">
        <f t="shared" si="107"/>
        <v>0</v>
      </c>
      <c r="BG58" s="107">
        <f t="shared" si="107"/>
        <v>0</v>
      </c>
      <c r="BH58" s="107">
        <f t="shared" si="107"/>
        <v>0</v>
      </c>
      <c r="BI58" s="107">
        <f t="shared" si="107"/>
        <v>0</v>
      </c>
      <c r="BJ58" s="107">
        <f t="shared" si="107"/>
        <v>0</v>
      </c>
      <c r="BK58" s="107">
        <f t="shared" si="107"/>
        <v>0</v>
      </c>
      <c r="BL58" s="107">
        <f t="shared" si="107"/>
        <v>0</v>
      </c>
      <c r="BM58" s="107">
        <f t="shared" si="107"/>
        <v>0</v>
      </c>
      <c r="BN58" s="107">
        <f t="shared" si="107"/>
        <v>0</v>
      </c>
      <c r="BO58" s="107">
        <f t="shared" si="107"/>
        <v>0</v>
      </c>
      <c r="BP58" s="107">
        <f t="shared" si="107"/>
        <v>0</v>
      </c>
      <c r="BQ58" s="107">
        <f t="shared" si="107"/>
        <v>0</v>
      </c>
      <c r="BR58" s="107">
        <f t="shared" si="107"/>
        <v>0</v>
      </c>
      <c r="BS58" s="107">
        <f t="shared" si="107"/>
        <v>0</v>
      </c>
      <c r="BT58" s="107">
        <f t="shared" si="107"/>
        <v>0</v>
      </c>
      <c r="BU58" s="107">
        <f t="shared" si="107"/>
        <v>0</v>
      </c>
      <c r="BV58" s="107">
        <f t="shared" si="107"/>
        <v>0</v>
      </c>
      <c r="BW58" s="107">
        <f t="shared" si="107"/>
        <v>0</v>
      </c>
      <c r="BX58" s="107">
        <f t="shared" ref="BX58:CN58" si="140">BX31*BX$6</f>
        <v>1</v>
      </c>
      <c r="BY58" s="107">
        <f t="shared" si="140"/>
        <v>3</v>
      </c>
      <c r="BZ58" s="107">
        <f t="shared" si="140"/>
        <v>4</v>
      </c>
      <c r="CA58" s="107">
        <f t="shared" si="140"/>
        <v>5</v>
      </c>
      <c r="CB58" s="107">
        <f t="shared" si="140"/>
        <v>4</v>
      </c>
      <c r="CC58" s="107">
        <f t="shared" si="140"/>
        <v>4</v>
      </c>
      <c r="CD58" s="107">
        <f t="shared" si="140"/>
        <v>3</v>
      </c>
      <c r="CE58" s="107">
        <f t="shared" si="140"/>
        <v>3</v>
      </c>
      <c r="CF58" s="129">
        <f t="shared" ref="CF58" si="141">CF31*CF$6</f>
        <v>3</v>
      </c>
      <c r="CG58" s="107">
        <f t="shared" si="140"/>
        <v>3</v>
      </c>
      <c r="CH58" s="107">
        <f t="shared" si="140"/>
        <v>3</v>
      </c>
      <c r="CI58" s="107">
        <f t="shared" si="140"/>
        <v>3</v>
      </c>
      <c r="CJ58" s="107">
        <f t="shared" si="140"/>
        <v>3</v>
      </c>
      <c r="CK58" s="107">
        <f t="shared" si="140"/>
        <v>3</v>
      </c>
      <c r="CL58" s="107">
        <f t="shared" si="140"/>
        <v>0</v>
      </c>
      <c r="CM58" s="107">
        <f t="shared" si="140"/>
        <v>0</v>
      </c>
      <c r="CN58" s="107">
        <f t="shared" si="140"/>
        <v>0</v>
      </c>
    </row>
    <row r="59" spans="4:92" s="64" customFormat="1" x14ac:dyDescent="0.25">
      <c r="D59" s="121"/>
      <c r="E59" s="17"/>
      <c r="F59" s="17"/>
      <c r="H59" s="107">
        <f t="shared" si="19"/>
        <v>138</v>
      </c>
      <c r="I59" s="107">
        <f t="shared" ref="I59:BA59" si="142">I32*I$6</f>
        <v>2</v>
      </c>
      <c r="J59" s="107">
        <f t="shared" si="142"/>
        <v>0</v>
      </c>
      <c r="K59" s="107">
        <f t="shared" si="142"/>
        <v>0</v>
      </c>
      <c r="L59" s="107">
        <f t="shared" si="142"/>
        <v>5</v>
      </c>
      <c r="M59" s="107">
        <f t="shared" si="142"/>
        <v>0</v>
      </c>
      <c r="N59" s="107">
        <f t="shared" si="142"/>
        <v>10</v>
      </c>
      <c r="O59" s="107">
        <f t="shared" si="142"/>
        <v>10</v>
      </c>
      <c r="P59" s="107">
        <f t="shared" si="142"/>
        <v>0</v>
      </c>
      <c r="Q59" s="107">
        <f t="shared" si="142"/>
        <v>1</v>
      </c>
      <c r="R59" s="107">
        <f t="shared" si="142"/>
        <v>4</v>
      </c>
      <c r="S59" s="107">
        <f t="shared" si="142"/>
        <v>5</v>
      </c>
      <c r="T59" s="107">
        <f t="shared" si="142"/>
        <v>5</v>
      </c>
      <c r="U59" s="107">
        <f t="shared" si="142"/>
        <v>5</v>
      </c>
      <c r="V59" s="107">
        <f t="shared" si="142"/>
        <v>5</v>
      </c>
      <c r="W59" s="107">
        <f t="shared" si="142"/>
        <v>0</v>
      </c>
      <c r="X59" s="107">
        <f t="shared" si="142"/>
        <v>0</v>
      </c>
      <c r="Y59" s="107">
        <f t="shared" si="142"/>
        <v>0</v>
      </c>
      <c r="Z59" s="107">
        <f t="shared" si="142"/>
        <v>0</v>
      </c>
      <c r="AA59" s="107">
        <f t="shared" si="142"/>
        <v>0</v>
      </c>
      <c r="AB59" s="107">
        <f t="shared" si="142"/>
        <v>2</v>
      </c>
      <c r="AC59" s="107">
        <f t="shared" si="142"/>
        <v>8</v>
      </c>
      <c r="AD59" s="107">
        <f t="shared" si="142"/>
        <v>4</v>
      </c>
      <c r="AE59" s="107">
        <f t="shared" si="142"/>
        <v>4</v>
      </c>
      <c r="AF59" s="117">
        <f t="shared" ref="AF59:AG59" si="143">AF32*AF$6</f>
        <v>2</v>
      </c>
      <c r="AG59" s="112">
        <f t="shared" si="143"/>
        <v>3</v>
      </c>
      <c r="AH59" s="107">
        <f t="shared" si="142"/>
        <v>1</v>
      </c>
      <c r="AI59" s="107">
        <f t="shared" si="142"/>
        <v>1</v>
      </c>
      <c r="AJ59" s="107">
        <f t="shared" si="142"/>
        <v>1</v>
      </c>
      <c r="AK59" s="107">
        <f t="shared" si="142"/>
        <v>2</v>
      </c>
      <c r="AL59" s="107">
        <f t="shared" si="142"/>
        <v>2</v>
      </c>
      <c r="AM59" s="112">
        <f t="shared" ref="AM59" si="144">AM32*AM$6</f>
        <v>2</v>
      </c>
      <c r="AN59" s="107">
        <f t="shared" si="142"/>
        <v>1</v>
      </c>
      <c r="AO59" s="107">
        <f t="shared" si="142"/>
        <v>1</v>
      </c>
      <c r="AP59" s="107">
        <f t="shared" si="142"/>
        <v>0</v>
      </c>
      <c r="AQ59" s="107">
        <f t="shared" si="142"/>
        <v>2</v>
      </c>
      <c r="AR59" s="107">
        <f t="shared" si="142"/>
        <v>0</v>
      </c>
      <c r="AS59" s="107">
        <f t="shared" si="142"/>
        <v>0</v>
      </c>
      <c r="AT59" s="107">
        <f t="shared" si="142"/>
        <v>1</v>
      </c>
      <c r="AU59" s="107">
        <f t="shared" si="142"/>
        <v>2</v>
      </c>
      <c r="AV59" s="107">
        <f t="shared" si="142"/>
        <v>2</v>
      </c>
      <c r="AW59" s="107">
        <f t="shared" si="142"/>
        <v>0</v>
      </c>
      <c r="AX59" s="107">
        <f t="shared" si="142"/>
        <v>3</v>
      </c>
      <c r="AY59" s="107">
        <f t="shared" si="142"/>
        <v>2</v>
      </c>
      <c r="AZ59" s="107">
        <f t="shared" si="142"/>
        <v>0</v>
      </c>
      <c r="BA59" s="107">
        <f t="shared" si="142"/>
        <v>0</v>
      </c>
      <c r="BB59" s="107">
        <f t="shared" si="107"/>
        <v>0</v>
      </c>
      <c r="BC59" s="107">
        <f t="shared" si="107"/>
        <v>5</v>
      </c>
      <c r="BD59" s="107">
        <f t="shared" si="107"/>
        <v>2</v>
      </c>
      <c r="BE59" s="107">
        <f t="shared" si="107"/>
        <v>0</v>
      </c>
      <c r="BF59" s="107">
        <f t="shared" si="107"/>
        <v>0</v>
      </c>
      <c r="BG59" s="107">
        <f t="shared" si="107"/>
        <v>0</v>
      </c>
      <c r="BH59" s="107">
        <f t="shared" si="107"/>
        <v>5</v>
      </c>
      <c r="BI59" s="107">
        <f t="shared" si="107"/>
        <v>2</v>
      </c>
      <c r="BJ59" s="107">
        <f t="shared" si="107"/>
        <v>3</v>
      </c>
      <c r="BK59" s="107">
        <f t="shared" si="107"/>
        <v>4</v>
      </c>
      <c r="BL59" s="107">
        <f t="shared" si="107"/>
        <v>5</v>
      </c>
      <c r="BM59" s="107">
        <f t="shared" si="107"/>
        <v>4</v>
      </c>
      <c r="BN59" s="107">
        <f t="shared" si="107"/>
        <v>4</v>
      </c>
      <c r="BO59" s="107">
        <f t="shared" si="107"/>
        <v>3</v>
      </c>
      <c r="BP59" s="107">
        <f t="shared" si="107"/>
        <v>0</v>
      </c>
      <c r="BQ59" s="107">
        <f t="shared" si="107"/>
        <v>3</v>
      </c>
      <c r="BR59" s="107">
        <f t="shared" si="107"/>
        <v>0</v>
      </c>
      <c r="BS59" s="107">
        <f t="shared" si="107"/>
        <v>0</v>
      </c>
      <c r="BT59" s="107">
        <f t="shared" si="107"/>
        <v>0</v>
      </c>
      <c r="BU59" s="107">
        <f t="shared" si="107"/>
        <v>0</v>
      </c>
      <c r="BV59" s="107">
        <f t="shared" si="107"/>
        <v>0</v>
      </c>
      <c r="BW59" s="107">
        <f t="shared" si="107"/>
        <v>0</v>
      </c>
      <c r="BX59" s="107">
        <f t="shared" ref="BX59:CN59" si="145">BX32*BX$6</f>
        <v>0</v>
      </c>
      <c r="BY59" s="107">
        <f t="shared" si="145"/>
        <v>0</v>
      </c>
      <c r="BZ59" s="107">
        <f t="shared" si="145"/>
        <v>0</v>
      </c>
      <c r="CA59" s="107">
        <f t="shared" si="145"/>
        <v>0</v>
      </c>
      <c r="CB59" s="107">
        <f t="shared" si="145"/>
        <v>0</v>
      </c>
      <c r="CC59" s="107">
        <f t="shared" si="145"/>
        <v>0</v>
      </c>
      <c r="CD59" s="107">
        <f t="shared" si="145"/>
        <v>0</v>
      </c>
      <c r="CE59" s="107">
        <f t="shared" si="145"/>
        <v>0</v>
      </c>
      <c r="CF59" s="129">
        <f t="shared" ref="CF59" si="146">CF32*CF$6</f>
        <v>0</v>
      </c>
      <c r="CG59" s="107">
        <f t="shared" si="145"/>
        <v>0</v>
      </c>
      <c r="CH59" s="107">
        <f t="shared" si="145"/>
        <v>0</v>
      </c>
      <c r="CI59" s="107">
        <f t="shared" si="145"/>
        <v>0</v>
      </c>
      <c r="CJ59" s="107">
        <f t="shared" si="145"/>
        <v>0</v>
      </c>
      <c r="CK59" s="107">
        <f t="shared" si="145"/>
        <v>0</v>
      </c>
      <c r="CL59" s="107">
        <f t="shared" si="145"/>
        <v>0</v>
      </c>
      <c r="CM59" s="107">
        <f t="shared" si="145"/>
        <v>0</v>
      </c>
      <c r="CN59" s="107">
        <f t="shared" si="145"/>
        <v>0</v>
      </c>
    </row>
    <row r="60" spans="4:92" s="64" customFormat="1" x14ac:dyDescent="0.25">
      <c r="D60" s="121"/>
      <c r="E60" s="17"/>
      <c r="F60" s="17"/>
      <c r="H60" s="107">
        <f t="shared" si="19"/>
        <v>194</v>
      </c>
      <c r="I60" s="107">
        <f t="shared" ref="I60:BA60" si="147">I33*I$6</f>
        <v>2</v>
      </c>
      <c r="J60" s="107">
        <f t="shared" si="147"/>
        <v>0</v>
      </c>
      <c r="K60" s="107">
        <f t="shared" si="147"/>
        <v>0</v>
      </c>
      <c r="L60" s="107">
        <f t="shared" si="147"/>
        <v>5</v>
      </c>
      <c r="M60" s="107">
        <f t="shared" si="147"/>
        <v>0</v>
      </c>
      <c r="N60" s="107">
        <f t="shared" si="147"/>
        <v>10</v>
      </c>
      <c r="O60" s="107">
        <f t="shared" si="147"/>
        <v>10</v>
      </c>
      <c r="P60" s="107">
        <f t="shared" si="147"/>
        <v>10</v>
      </c>
      <c r="Q60" s="107">
        <f t="shared" si="147"/>
        <v>1</v>
      </c>
      <c r="R60" s="107">
        <f t="shared" si="147"/>
        <v>4</v>
      </c>
      <c r="S60" s="107">
        <f t="shared" si="147"/>
        <v>5</v>
      </c>
      <c r="T60" s="107">
        <f t="shared" si="147"/>
        <v>5</v>
      </c>
      <c r="U60" s="107">
        <f t="shared" si="147"/>
        <v>5</v>
      </c>
      <c r="V60" s="107">
        <f t="shared" si="147"/>
        <v>5</v>
      </c>
      <c r="W60" s="107">
        <f t="shared" si="147"/>
        <v>0</v>
      </c>
      <c r="X60" s="107">
        <f t="shared" si="147"/>
        <v>0</v>
      </c>
      <c r="Y60" s="107">
        <f t="shared" si="147"/>
        <v>0</v>
      </c>
      <c r="Z60" s="107">
        <f t="shared" si="147"/>
        <v>0</v>
      </c>
      <c r="AA60" s="107">
        <f t="shared" si="147"/>
        <v>0</v>
      </c>
      <c r="AB60" s="107">
        <f t="shared" si="147"/>
        <v>2</v>
      </c>
      <c r="AC60" s="107">
        <f t="shared" si="147"/>
        <v>8</v>
      </c>
      <c r="AD60" s="107">
        <f t="shared" si="147"/>
        <v>4</v>
      </c>
      <c r="AE60" s="107">
        <f t="shared" si="147"/>
        <v>4</v>
      </c>
      <c r="AF60" s="117">
        <f t="shared" ref="AF60:AG60" si="148">AF33*AF$6</f>
        <v>2</v>
      </c>
      <c r="AG60" s="112">
        <f t="shared" si="148"/>
        <v>3</v>
      </c>
      <c r="AH60" s="107">
        <f t="shared" si="147"/>
        <v>1</v>
      </c>
      <c r="AI60" s="107">
        <f t="shared" si="147"/>
        <v>1</v>
      </c>
      <c r="AJ60" s="107">
        <f t="shared" si="147"/>
        <v>1</v>
      </c>
      <c r="AK60" s="107">
        <f t="shared" si="147"/>
        <v>2</v>
      </c>
      <c r="AL60" s="107">
        <f t="shared" si="147"/>
        <v>2</v>
      </c>
      <c r="AM60" s="112">
        <f t="shared" ref="AM60" si="149">AM33*AM$6</f>
        <v>2</v>
      </c>
      <c r="AN60" s="107">
        <f t="shared" si="147"/>
        <v>1</v>
      </c>
      <c r="AO60" s="107">
        <f t="shared" si="147"/>
        <v>1</v>
      </c>
      <c r="AP60" s="107">
        <f t="shared" si="147"/>
        <v>0</v>
      </c>
      <c r="AQ60" s="107">
        <f t="shared" si="147"/>
        <v>2</v>
      </c>
      <c r="AR60" s="107">
        <f t="shared" si="147"/>
        <v>0</v>
      </c>
      <c r="AS60" s="107">
        <f t="shared" si="147"/>
        <v>0</v>
      </c>
      <c r="AT60" s="107">
        <f t="shared" si="147"/>
        <v>1</v>
      </c>
      <c r="AU60" s="107">
        <f t="shared" si="147"/>
        <v>2</v>
      </c>
      <c r="AV60" s="107">
        <f t="shared" si="147"/>
        <v>2</v>
      </c>
      <c r="AW60" s="107">
        <f t="shared" si="147"/>
        <v>0</v>
      </c>
      <c r="AX60" s="107">
        <f t="shared" si="147"/>
        <v>3</v>
      </c>
      <c r="AY60" s="107">
        <f t="shared" si="147"/>
        <v>2</v>
      </c>
      <c r="AZ60" s="107">
        <f t="shared" si="147"/>
        <v>0</v>
      </c>
      <c r="BA60" s="107">
        <f t="shared" si="147"/>
        <v>0</v>
      </c>
      <c r="BB60" s="107">
        <f t="shared" si="107"/>
        <v>0</v>
      </c>
      <c r="BC60" s="107">
        <f t="shared" si="107"/>
        <v>5</v>
      </c>
      <c r="BD60" s="107">
        <f t="shared" si="107"/>
        <v>2</v>
      </c>
      <c r="BE60" s="107">
        <f t="shared" si="107"/>
        <v>0</v>
      </c>
      <c r="BF60" s="107">
        <f t="shared" si="107"/>
        <v>0</v>
      </c>
      <c r="BG60" s="107">
        <f t="shared" si="107"/>
        <v>0</v>
      </c>
      <c r="BH60" s="107">
        <f t="shared" si="107"/>
        <v>5</v>
      </c>
      <c r="BI60" s="107">
        <f t="shared" si="107"/>
        <v>2</v>
      </c>
      <c r="BJ60" s="107">
        <f t="shared" si="107"/>
        <v>3</v>
      </c>
      <c r="BK60" s="107">
        <f t="shared" si="107"/>
        <v>4</v>
      </c>
      <c r="BL60" s="107">
        <f t="shared" si="107"/>
        <v>5</v>
      </c>
      <c r="BM60" s="107">
        <f t="shared" si="107"/>
        <v>4</v>
      </c>
      <c r="BN60" s="107">
        <f t="shared" si="107"/>
        <v>4</v>
      </c>
      <c r="BO60" s="107">
        <f t="shared" si="107"/>
        <v>3</v>
      </c>
      <c r="BP60" s="107">
        <f t="shared" si="107"/>
        <v>0</v>
      </c>
      <c r="BQ60" s="107">
        <f t="shared" si="107"/>
        <v>3</v>
      </c>
      <c r="BR60" s="107">
        <f t="shared" si="107"/>
        <v>0</v>
      </c>
      <c r="BS60" s="107">
        <f t="shared" si="107"/>
        <v>0</v>
      </c>
      <c r="BT60" s="107">
        <f t="shared" si="107"/>
        <v>0</v>
      </c>
      <c r="BU60" s="107">
        <f t="shared" si="107"/>
        <v>0</v>
      </c>
      <c r="BV60" s="107">
        <f t="shared" si="107"/>
        <v>0</v>
      </c>
      <c r="BW60" s="107">
        <f t="shared" si="107"/>
        <v>0</v>
      </c>
      <c r="BX60" s="107">
        <f t="shared" ref="BX60:CN60" si="150">BX33*BX$6</f>
        <v>1</v>
      </c>
      <c r="BY60" s="107">
        <f t="shared" si="150"/>
        <v>3</v>
      </c>
      <c r="BZ60" s="107">
        <f t="shared" si="150"/>
        <v>4</v>
      </c>
      <c r="CA60" s="107">
        <f t="shared" si="150"/>
        <v>5</v>
      </c>
      <c r="CB60" s="107">
        <f t="shared" si="150"/>
        <v>4</v>
      </c>
      <c r="CC60" s="107">
        <f t="shared" si="150"/>
        <v>4</v>
      </c>
      <c r="CD60" s="107">
        <f t="shared" si="150"/>
        <v>3</v>
      </c>
      <c r="CE60" s="107">
        <f t="shared" si="150"/>
        <v>3</v>
      </c>
      <c r="CF60" s="129">
        <f t="shared" ref="CF60" si="151">CF33*CF$6</f>
        <v>3</v>
      </c>
      <c r="CG60" s="107">
        <f t="shared" si="150"/>
        <v>3</v>
      </c>
      <c r="CH60" s="107">
        <f t="shared" si="150"/>
        <v>3</v>
      </c>
      <c r="CI60" s="107">
        <f t="shared" si="150"/>
        <v>3</v>
      </c>
      <c r="CJ60" s="107">
        <f t="shared" si="150"/>
        <v>3</v>
      </c>
      <c r="CK60" s="107">
        <f t="shared" si="150"/>
        <v>3</v>
      </c>
      <c r="CL60" s="107">
        <f t="shared" si="150"/>
        <v>1</v>
      </c>
      <c r="CM60" s="107">
        <f t="shared" si="150"/>
        <v>0</v>
      </c>
      <c r="CN60" s="107">
        <f t="shared" si="150"/>
        <v>1</v>
      </c>
    </row>
    <row r="61" spans="4:92" s="64" customFormat="1" x14ac:dyDescent="0.25">
      <c r="D61" s="121"/>
      <c r="E61" s="17"/>
      <c r="F61" s="17"/>
      <c r="AE61" s="75"/>
      <c r="AF61" s="117"/>
      <c r="AG61" s="112"/>
      <c r="AM61" s="112"/>
      <c r="AQ61" s="75"/>
      <c r="AR61" s="82"/>
      <c r="AT61" s="91"/>
      <c r="AU61" s="95"/>
      <c r="AV61" s="91"/>
      <c r="AW61" s="102"/>
      <c r="AX61" s="102"/>
      <c r="AY61" s="102"/>
      <c r="AZ61" s="102"/>
      <c r="BA61" s="102"/>
      <c r="BB61" s="102"/>
      <c r="BC61" s="102"/>
      <c r="BD61" s="102"/>
      <c r="BE61" s="102"/>
      <c r="BF61" s="102"/>
      <c r="BG61" s="102"/>
      <c r="BH61" s="102"/>
      <c r="BI61" s="102"/>
      <c r="BJ61" s="102"/>
      <c r="BK61" s="102"/>
      <c r="BL61" s="102"/>
      <c r="BM61" s="102"/>
      <c r="BN61" s="102"/>
      <c r="BO61" s="102"/>
      <c r="BP61" s="102"/>
      <c r="BQ61" s="102"/>
      <c r="BR61" s="102"/>
      <c r="BS61" s="102"/>
      <c r="BT61" s="102"/>
      <c r="BU61" s="102"/>
      <c r="BV61" s="102"/>
      <c r="BW61" s="102"/>
      <c r="BY61" s="75"/>
      <c r="BZ61" s="75"/>
      <c r="CA61" s="75"/>
      <c r="CB61" s="75"/>
      <c r="CC61" s="75"/>
      <c r="CD61" s="102"/>
      <c r="CE61" s="102"/>
      <c r="CF61" s="129"/>
      <c r="CG61" s="102"/>
      <c r="CH61" s="102"/>
      <c r="CI61" s="102"/>
      <c r="CJ61" s="75"/>
      <c r="CM61" s="95"/>
    </row>
    <row r="62" spans="4:92" s="64" customFormat="1" x14ac:dyDescent="0.25">
      <c r="D62" s="121"/>
      <c r="E62" s="17"/>
      <c r="F62" s="17"/>
      <c r="AE62" s="75"/>
      <c r="AF62" s="117"/>
      <c r="AG62" s="112"/>
      <c r="AM62" s="112"/>
      <c r="AQ62" s="75"/>
      <c r="AR62" s="82"/>
      <c r="AT62" s="91"/>
      <c r="AU62" s="95"/>
      <c r="AV62" s="91"/>
      <c r="AW62" s="102"/>
      <c r="AX62" s="102"/>
      <c r="AY62" s="102"/>
      <c r="AZ62" s="102"/>
      <c r="BA62" s="102"/>
      <c r="BB62" s="102"/>
      <c r="BC62" s="102"/>
      <c r="BD62" s="102"/>
      <c r="BE62" s="102"/>
      <c r="BF62" s="102"/>
      <c r="BG62" s="102"/>
      <c r="BH62" s="102"/>
      <c r="BI62" s="102"/>
      <c r="BJ62" s="102"/>
      <c r="BK62" s="102"/>
      <c r="BL62" s="102"/>
      <c r="BM62" s="102"/>
      <c r="BN62" s="102"/>
      <c r="BO62" s="102"/>
      <c r="BP62" s="102"/>
      <c r="BQ62" s="102"/>
      <c r="BR62" s="102"/>
      <c r="BS62" s="102"/>
      <c r="BT62" s="102"/>
      <c r="BU62" s="102"/>
      <c r="BV62" s="102"/>
      <c r="BW62" s="102"/>
      <c r="BY62" s="75"/>
      <c r="BZ62" s="75"/>
      <c r="CA62" s="75"/>
      <c r="CB62" s="75"/>
      <c r="CC62" s="75"/>
      <c r="CD62" s="102"/>
      <c r="CE62" s="102"/>
      <c r="CF62" s="129"/>
      <c r="CG62" s="102"/>
      <c r="CH62" s="102"/>
      <c r="CI62" s="102"/>
      <c r="CJ62" s="75"/>
      <c r="CM62" s="95"/>
    </row>
    <row r="65" spans="4:92" x14ac:dyDescent="0.25">
      <c r="H65" s="2">
        <f t="shared" ref="H65:H89" si="152">SUM(I65:CL65)</f>
        <v>49.239999999999995</v>
      </c>
      <c r="I65" s="2">
        <f t="shared" ref="I65:AJ65" si="153">I9*I$7</f>
        <v>1</v>
      </c>
      <c r="J65" s="2">
        <f t="shared" si="153"/>
        <v>0</v>
      </c>
      <c r="K65" s="2">
        <f t="shared" si="153"/>
        <v>0</v>
      </c>
      <c r="L65" s="2">
        <f t="shared" si="153"/>
        <v>0</v>
      </c>
      <c r="M65" s="2">
        <f t="shared" si="153"/>
        <v>0</v>
      </c>
      <c r="N65" s="2">
        <f t="shared" si="153"/>
        <v>1</v>
      </c>
      <c r="O65" s="2">
        <f t="shared" si="153"/>
        <v>0.5</v>
      </c>
      <c r="P65" s="2">
        <f t="shared" si="153"/>
        <v>0</v>
      </c>
      <c r="Q65" s="67">
        <f t="shared" si="153"/>
        <v>0.5</v>
      </c>
      <c r="R65" s="67">
        <f t="shared" si="153"/>
        <v>1</v>
      </c>
      <c r="S65" s="64">
        <f t="shared" si="153"/>
        <v>1</v>
      </c>
      <c r="T65" s="67">
        <f t="shared" si="153"/>
        <v>1</v>
      </c>
      <c r="U65" s="67">
        <f t="shared" si="153"/>
        <v>1</v>
      </c>
      <c r="V65" s="67">
        <f t="shared" si="153"/>
        <v>1</v>
      </c>
      <c r="W65" s="2">
        <f t="shared" si="153"/>
        <v>0</v>
      </c>
      <c r="X65" s="64">
        <f t="shared" si="153"/>
        <v>0</v>
      </c>
      <c r="Y65" s="64">
        <f t="shared" si="153"/>
        <v>0</v>
      </c>
      <c r="Z65" s="64">
        <f t="shared" si="153"/>
        <v>0</v>
      </c>
      <c r="AA65" s="64">
        <f t="shared" si="153"/>
        <v>0</v>
      </c>
      <c r="AB65" s="64">
        <f t="shared" si="153"/>
        <v>1</v>
      </c>
      <c r="AC65" s="64">
        <f t="shared" si="153"/>
        <v>1</v>
      </c>
      <c r="AD65" s="64">
        <f t="shared" si="153"/>
        <v>1</v>
      </c>
      <c r="AE65" s="75">
        <f t="shared" si="153"/>
        <v>1</v>
      </c>
      <c r="AF65" s="117">
        <f t="shared" ref="AF65:AG65" si="154">AF9*AF$7</f>
        <v>1</v>
      </c>
      <c r="AG65" s="112">
        <f t="shared" si="154"/>
        <v>1</v>
      </c>
      <c r="AH65" s="64">
        <f t="shared" si="153"/>
        <v>1</v>
      </c>
      <c r="AI65" s="64">
        <f t="shared" si="153"/>
        <v>1</v>
      </c>
      <c r="AJ65" s="64">
        <f t="shared" si="153"/>
        <v>1</v>
      </c>
      <c r="AK65" s="64">
        <f t="shared" ref="AK65:CN65" si="155">AK9*AK$7</f>
        <v>1</v>
      </c>
      <c r="AL65" s="64">
        <f t="shared" si="155"/>
        <v>1</v>
      </c>
      <c r="AM65" s="112">
        <f t="shared" ref="AM65" si="156">AM9*AM$7</f>
        <v>0.5</v>
      </c>
      <c r="AN65" s="64">
        <f t="shared" si="155"/>
        <v>1</v>
      </c>
      <c r="AO65" s="64">
        <f t="shared" si="155"/>
        <v>1</v>
      </c>
      <c r="AP65" s="64">
        <f t="shared" si="155"/>
        <v>0</v>
      </c>
      <c r="AQ65" s="75">
        <f t="shared" si="155"/>
        <v>1.25</v>
      </c>
      <c r="AR65" s="82">
        <f t="shared" si="155"/>
        <v>0</v>
      </c>
      <c r="AS65" s="64">
        <f t="shared" si="155"/>
        <v>0</v>
      </c>
      <c r="AT65" s="91">
        <f t="shared" si="155"/>
        <v>1</v>
      </c>
      <c r="AU65" s="95">
        <f t="shared" si="155"/>
        <v>1</v>
      </c>
      <c r="AV65" s="91">
        <f t="shared" si="155"/>
        <v>1</v>
      </c>
      <c r="AW65" s="102">
        <f t="shared" ref="AW65:BH65" si="157">AW9*AW$7</f>
        <v>0</v>
      </c>
      <c r="AX65" s="102">
        <f t="shared" ref="AX65:AY65" si="158">AX9*AX$7</f>
        <v>0.99</v>
      </c>
      <c r="AY65" s="102">
        <f t="shared" si="158"/>
        <v>1</v>
      </c>
      <c r="AZ65" s="102">
        <f t="shared" si="157"/>
        <v>0</v>
      </c>
      <c r="BA65" s="102">
        <f t="shared" si="157"/>
        <v>0</v>
      </c>
      <c r="BB65" s="102">
        <f>BB9*BB$7</f>
        <v>0</v>
      </c>
      <c r="BC65" s="102">
        <f t="shared" si="157"/>
        <v>1</v>
      </c>
      <c r="BD65" s="102">
        <f t="shared" si="157"/>
        <v>1</v>
      </c>
      <c r="BE65" s="102">
        <f t="shared" si="157"/>
        <v>0</v>
      </c>
      <c r="BF65" s="102">
        <f>BF9*BF$7</f>
        <v>0</v>
      </c>
      <c r="BG65" s="102">
        <f t="shared" si="157"/>
        <v>0</v>
      </c>
      <c r="BH65" s="102">
        <f t="shared" si="157"/>
        <v>1</v>
      </c>
      <c r="BI65" s="102">
        <f t="shared" ref="BI65:BW65" si="159">BI9*BI$7</f>
        <v>0.5</v>
      </c>
      <c r="BJ65" s="102">
        <f t="shared" si="159"/>
        <v>1</v>
      </c>
      <c r="BK65" s="102">
        <f t="shared" si="159"/>
        <v>1</v>
      </c>
      <c r="BL65" s="102">
        <f t="shared" si="159"/>
        <v>1</v>
      </c>
      <c r="BM65" s="102">
        <f t="shared" si="159"/>
        <v>1</v>
      </c>
      <c r="BN65" s="102">
        <f t="shared" si="159"/>
        <v>1</v>
      </c>
      <c r="BO65" s="102">
        <f t="shared" si="159"/>
        <v>1</v>
      </c>
      <c r="BP65" s="102">
        <f>BP9*BP$7</f>
        <v>0</v>
      </c>
      <c r="BQ65" s="102">
        <f t="shared" si="159"/>
        <v>1</v>
      </c>
      <c r="BR65" s="102">
        <f t="shared" si="159"/>
        <v>0</v>
      </c>
      <c r="BS65" s="102">
        <f t="shared" si="159"/>
        <v>0</v>
      </c>
      <c r="BT65" s="102">
        <f t="shared" si="159"/>
        <v>0</v>
      </c>
      <c r="BU65" s="102">
        <f t="shared" si="159"/>
        <v>0</v>
      </c>
      <c r="BV65" s="102">
        <f t="shared" si="159"/>
        <v>0</v>
      </c>
      <c r="BW65" s="102">
        <f t="shared" si="159"/>
        <v>0</v>
      </c>
      <c r="BX65" s="64">
        <f t="shared" si="155"/>
        <v>1</v>
      </c>
      <c r="BY65" s="75">
        <f t="shared" si="155"/>
        <v>1</v>
      </c>
      <c r="BZ65" s="75">
        <f t="shared" si="155"/>
        <v>1</v>
      </c>
      <c r="CA65" s="75">
        <f t="shared" si="155"/>
        <v>1</v>
      </c>
      <c r="CB65" s="75">
        <f t="shared" si="155"/>
        <v>1</v>
      </c>
      <c r="CC65" s="75">
        <f t="shared" si="155"/>
        <v>1</v>
      </c>
      <c r="CD65" s="102">
        <f t="shared" ref="CD65:CI65" si="160">CD9*CD$7</f>
        <v>0</v>
      </c>
      <c r="CE65" s="102">
        <f t="shared" si="160"/>
        <v>1</v>
      </c>
      <c r="CF65" s="129">
        <f t="shared" ref="CF65" si="161">CF9*CF$7</f>
        <v>1</v>
      </c>
      <c r="CG65" s="102">
        <f t="shared" si="160"/>
        <v>0</v>
      </c>
      <c r="CH65" s="102">
        <f t="shared" si="160"/>
        <v>0</v>
      </c>
      <c r="CI65" s="102">
        <f t="shared" si="160"/>
        <v>0</v>
      </c>
      <c r="CJ65" s="75">
        <f t="shared" si="155"/>
        <v>1</v>
      </c>
      <c r="CK65" s="64">
        <f t="shared" si="155"/>
        <v>1</v>
      </c>
      <c r="CL65" s="64">
        <f t="shared" si="155"/>
        <v>1</v>
      </c>
      <c r="CM65" s="95">
        <f t="shared" si="155"/>
        <v>0</v>
      </c>
      <c r="CN65" s="64">
        <f t="shared" si="155"/>
        <v>0</v>
      </c>
    </row>
    <row r="66" spans="4:92" x14ac:dyDescent="0.25">
      <c r="H66" s="107">
        <f t="shared" si="152"/>
        <v>42.989999999999995</v>
      </c>
      <c r="I66" s="107">
        <f t="shared" ref="I66:BW66" si="162">I10*I$7</f>
        <v>1</v>
      </c>
      <c r="J66" s="107">
        <f t="shared" si="162"/>
        <v>0</v>
      </c>
      <c r="K66" s="107">
        <f t="shared" si="162"/>
        <v>0</v>
      </c>
      <c r="L66" s="107">
        <f t="shared" si="162"/>
        <v>1</v>
      </c>
      <c r="M66" s="107">
        <f t="shared" si="162"/>
        <v>0</v>
      </c>
      <c r="N66" s="107">
        <f t="shared" si="162"/>
        <v>1</v>
      </c>
      <c r="O66" s="107">
        <f t="shared" si="162"/>
        <v>1</v>
      </c>
      <c r="P66" s="107">
        <f t="shared" si="162"/>
        <v>0.25</v>
      </c>
      <c r="Q66" s="107">
        <f t="shared" si="162"/>
        <v>0.5</v>
      </c>
      <c r="R66" s="107">
        <f t="shared" si="162"/>
        <v>0.5</v>
      </c>
      <c r="S66" s="107">
        <f t="shared" si="162"/>
        <v>1</v>
      </c>
      <c r="T66" s="107">
        <f t="shared" si="162"/>
        <v>1</v>
      </c>
      <c r="U66" s="107">
        <f t="shared" si="162"/>
        <v>1</v>
      </c>
      <c r="V66" s="107">
        <f t="shared" si="162"/>
        <v>1</v>
      </c>
      <c r="W66" s="107">
        <f t="shared" si="162"/>
        <v>0</v>
      </c>
      <c r="X66" s="107">
        <f t="shared" si="162"/>
        <v>0</v>
      </c>
      <c r="Y66" s="107">
        <f t="shared" si="162"/>
        <v>0</v>
      </c>
      <c r="Z66" s="107">
        <f t="shared" si="162"/>
        <v>0</v>
      </c>
      <c r="AA66" s="107">
        <f t="shared" si="162"/>
        <v>0</v>
      </c>
      <c r="AB66" s="107">
        <f t="shared" si="162"/>
        <v>0.875</v>
      </c>
      <c r="AC66" s="107">
        <f t="shared" si="162"/>
        <v>1</v>
      </c>
      <c r="AD66" s="107">
        <f t="shared" si="162"/>
        <v>1</v>
      </c>
      <c r="AE66" s="107">
        <f t="shared" si="162"/>
        <v>0.75</v>
      </c>
      <c r="AF66" s="117">
        <f t="shared" ref="AF66:AG66" si="163">AF10*AF$7</f>
        <v>0.875</v>
      </c>
      <c r="AG66" s="112">
        <f t="shared" si="163"/>
        <v>0</v>
      </c>
      <c r="AH66" s="107">
        <f t="shared" si="162"/>
        <v>1</v>
      </c>
      <c r="AI66" s="107">
        <f t="shared" si="162"/>
        <v>0.75</v>
      </c>
      <c r="AJ66" s="107">
        <f t="shared" si="162"/>
        <v>0.875</v>
      </c>
      <c r="AK66" s="107">
        <f t="shared" si="162"/>
        <v>1</v>
      </c>
      <c r="AL66" s="107">
        <f t="shared" si="162"/>
        <v>1</v>
      </c>
      <c r="AM66" s="112">
        <f t="shared" ref="AM66" si="164">AM10*AM$7</f>
        <v>0.875</v>
      </c>
      <c r="AN66" s="107">
        <f t="shared" si="162"/>
        <v>1</v>
      </c>
      <c r="AO66" s="107">
        <f t="shared" si="162"/>
        <v>0.75</v>
      </c>
      <c r="AP66" s="107">
        <f t="shared" si="162"/>
        <v>0</v>
      </c>
      <c r="AQ66" s="107">
        <f t="shared" si="162"/>
        <v>1</v>
      </c>
      <c r="AR66" s="107">
        <f t="shared" si="162"/>
        <v>0</v>
      </c>
      <c r="AS66" s="107">
        <f t="shared" si="162"/>
        <v>0</v>
      </c>
      <c r="AT66" s="107">
        <f t="shared" si="162"/>
        <v>1</v>
      </c>
      <c r="AU66" s="107">
        <f t="shared" si="162"/>
        <v>1</v>
      </c>
      <c r="AV66" s="107">
        <f t="shared" si="162"/>
        <v>1</v>
      </c>
      <c r="AW66" s="107">
        <f t="shared" si="162"/>
        <v>0</v>
      </c>
      <c r="AX66" s="107">
        <f t="shared" si="162"/>
        <v>0.99</v>
      </c>
      <c r="AY66" s="107">
        <f t="shared" si="162"/>
        <v>1.25</v>
      </c>
      <c r="AZ66" s="107">
        <f t="shared" si="162"/>
        <v>0</v>
      </c>
      <c r="BA66" s="107">
        <f t="shared" si="162"/>
        <v>0</v>
      </c>
      <c r="BB66" s="107">
        <f t="shared" si="162"/>
        <v>0</v>
      </c>
      <c r="BC66" s="107">
        <f t="shared" si="162"/>
        <v>0.75</v>
      </c>
      <c r="BD66" s="107">
        <f t="shared" si="162"/>
        <v>1.25</v>
      </c>
      <c r="BE66" s="107">
        <f t="shared" si="162"/>
        <v>0</v>
      </c>
      <c r="BF66" s="107">
        <f t="shared" si="162"/>
        <v>0</v>
      </c>
      <c r="BG66" s="107">
        <f t="shared" si="162"/>
        <v>0</v>
      </c>
      <c r="BH66" s="107">
        <f t="shared" si="162"/>
        <v>0.75</v>
      </c>
      <c r="BI66" s="107">
        <f t="shared" si="162"/>
        <v>0.25</v>
      </c>
      <c r="BJ66" s="107">
        <f t="shared" si="162"/>
        <v>0.5</v>
      </c>
      <c r="BK66" s="107">
        <f t="shared" si="162"/>
        <v>1</v>
      </c>
      <c r="BL66" s="107">
        <f t="shared" si="162"/>
        <v>1</v>
      </c>
      <c r="BM66" s="107">
        <f t="shared" si="162"/>
        <v>1</v>
      </c>
      <c r="BN66" s="107">
        <f t="shared" si="162"/>
        <v>1</v>
      </c>
      <c r="BO66" s="107">
        <f t="shared" si="162"/>
        <v>1</v>
      </c>
      <c r="BP66" s="107">
        <f t="shared" si="162"/>
        <v>0</v>
      </c>
      <c r="BQ66" s="107">
        <f t="shared" si="162"/>
        <v>1</v>
      </c>
      <c r="BR66" s="107">
        <f t="shared" si="162"/>
        <v>0</v>
      </c>
      <c r="BS66" s="107">
        <f t="shared" si="162"/>
        <v>0</v>
      </c>
      <c r="BT66" s="107">
        <f t="shared" si="162"/>
        <v>0</v>
      </c>
      <c r="BU66" s="107">
        <f t="shared" si="162"/>
        <v>0</v>
      </c>
      <c r="BV66" s="107">
        <f t="shared" si="162"/>
        <v>0</v>
      </c>
      <c r="BW66" s="107">
        <f t="shared" si="162"/>
        <v>0</v>
      </c>
      <c r="BX66" s="107">
        <f t="shared" ref="BX66:CN66" si="165">BX10*BX$7</f>
        <v>1</v>
      </c>
      <c r="BY66" s="107">
        <f t="shared" si="165"/>
        <v>0</v>
      </c>
      <c r="BZ66" s="107">
        <f t="shared" si="165"/>
        <v>1</v>
      </c>
      <c r="CA66" s="107">
        <f t="shared" si="165"/>
        <v>0.75</v>
      </c>
      <c r="CB66" s="107">
        <f t="shared" si="165"/>
        <v>0.75</v>
      </c>
      <c r="CC66" s="107">
        <f t="shared" si="165"/>
        <v>0.75</v>
      </c>
      <c r="CD66" s="107">
        <f t="shared" si="165"/>
        <v>0</v>
      </c>
      <c r="CE66" s="107">
        <f t="shared" si="165"/>
        <v>0</v>
      </c>
      <c r="CF66" s="129">
        <f t="shared" ref="CF66" si="166">CF10*CF$7</f>
        <v>1</v>
      </c>
      <c r="CG66" s="107">
        <f t="shared" si="165"/>
        <v>0</v>
      </c>
      <c r="CH66" s="107">
        <f t="shared" si="165"/>
        <v>0</v>
      </c>
      <c r="CI66" s="107">
        <f t="shared" si="165"/>
        <v>0</v>
      </c>
      <c r="CJ66" s="107">
        <f t="shared" si="165"/>
        <v>0</v>
      </c>
      <c r="CK66" s="107">
        <f t="shared" si="165"/>
        <v>0</v>
      </c>
      <c r="CL66" s="107">
        <f t="shared" si="165"/>
        <v>1</v>
      </c>
      <c r="CM66" s="107">
        <f t="shared" si="165"/>
        <v>0</v>
      </c>
      <c r="CN66" s="107">
        <f t="shared" si="165"/>
        <v>0</v>
      </c>
    </row>
    <row r="67" spans="4:92" x14ac:dyDescent="0.25">
      <c r="H67" s="107">
        <f t="shared" si="152"/>
        <v>30.5</v>
      </c>
      <c r="I67" s="107">
        <f t="shared" ref="I67:BW67" si="167">I11*I$7</f>
        <v>1</v>
      </c>
      <c r="J67" s="107">
        <f t="shared" si="167"/>
        <v>0</v>
      </c>
      <c r="K67" s="107">
        <f t="shared" si="167"/>
        <v>0</v>
      </c>
      <c r="L67" s="107">
        <f t="shared" si="167"/>
        <v>0</v>
      </c>
      <c r="M67" s="107">
        <f t="shared" si="167"/>
        <v>0</v>
      </c>
      <c r="N67" s="107">
        <f t="shared" si="167"/>
        <v>1</v>
      </c>
      <c r="O67" s="107">
        <f t="shared" si="167"/>
        <v>1</v>
      </c>
      <c r="P67" s="107">
        <f t="shared" si="167"/>
        <v>0</v>
      </c>
      <c r="Q67" s="107">
        <f t="shared" si="167"/>
        <v>1</v>
      </c>
      <c r="R67" s="107">
        <f t="shared" si="167"/>
        <v>0</v>
      </c>
      <c r="S67" s="107">
        <f t="shared" si="167"/>
        <v>0</v>
      </c>
      <c r="T67" s="107">
        <f t="shared" si="167"/>
        <v>0.5</v>
      </c>
      <c r="U67" s="107">
        <f t="shared" si="167"/>
        <v>0.125</v>
      </c>
      <c r="V67" s="107">
        <f t="shared" si="167"/>
        <v>0.5</v>
      </c>
      <c r="W67" s="107">
        <f t="shared" si="167"/>
        <v>0</v>
      </c>
      <c r="X67" s="107">
        <f t="shared" si="167"/>
        <v>0</v>
      </c>
      <c r="Y67" s="107">
        <f t="shared" si="167"/>
        <v>0</v>
      </c>
      <c r="Z67" s="107">
        <f t="shared" si="167"/>
        <v>0</v>
      </c>
      <c r="AA67" s="107">
        <f t="shared" si="167"/>
        <v>0</v>
      </c>
      <c r="AB67" s="107">
        <f t="shared" si="167"/>
        <v>1</v>
      </c>
      <c r="AC67" s="107">
        <f t="shared" si="167"/>
        <v>0.75</v>
      </c>
      <c r="AD67" s="107">
        <f t="shared" si="167"/>
        <v>1</v>
      </c>
      <c r="AE67" s="107">
        <f t="shared" si="167"/>
        <v>0</v>
      </c>
      <c r="AF67" s="117">
        <f t="shared" ref="AF67:AG67" si="168">AF11*AF$7</f>
        <v>1</v>
      </c>
      <c r="AG67" s="112">
        <f t="shared" si="168"/>
        <v>0</v>
      </c>
      <c r="AH67" s="107">
        <f t="shared" si="167"/>
        <v>1</v>
      </c>
      <c r="AI67" s="107">
        <f t="shared" si="167"/>
        <v>0.75</v>
      </c>
      <c r="AJ67" s="107">
        <f t="shared" si="167"/>
        <v>0.875</v>
      </c>
      <c r="AK67" s="107">
        <f t="shared" si="167"/>
        <v>1</v>
      </c>
      <c r="AL67" s="107">
        <f t="shared" si="167"/>
        <v>1</v>
      </c>
      <c r="AM67" s="112">
        <f t="shared" ref="AM67" si="169">AM11*AM$7</f>
        <v>0</v>
      </c>
      <c r="AN67" s="107">
        <f t="shared" si="167"/>
        <v>1</v>
      </c>
      <c r="AO67" s="107">
        <f t="shared" si="167"/>
        <v>0.75</v>
      </c>
      <c r="AP67" s="107">
        <f t="shared" si="167"/>
        <v>0</v>
      </c>
      <c r="AQ67" s="107">
        <f t="shared" si="167"/>
        <v>1</v>
      </c>
      <c r="AR67" s="107">
        <f t="shared" si="167"/>
        <v>0</v>
      </c>
      <c r="AS67" s="107">
        <f t="shared" si="167"/>
        <v>0</v>
      </c>
      <c r="AT67" s="107">
        <f t="shared" si="167"/>
        <v>1</v>
      </c>
      <c r="AU67" s="107">
        <f t="shared" si="167"/>
        <v>1</v>
      </c>
      <c r="AV67" s="107">
        <f t="shared" si="167"/>
        <v>1</v>
      </c>
      <c r="AW67" s="107">
        <f t="shared" si="167"/>
        <v>0</v>
      </c>
      <c r="AX67" s="107">
        <f t="shared" si="167"/>
        <v>0.5</v>
      </c>
      <c r="AY67" s="107">
        <f t="shared" si="167"/>
        <v>1</v>
      </c>
      <c r="AZ67" s="107">
        <f t="shared" si="167"/>
        <v>0</v>
      </c>
      <c r="BA67" s="107">
        <f t="shared" si="167"/>
        <v>0</v>
      </c>
      <c r="BB67" s="107">
        <f t="shared" si="167"/>
        <v>0</v>
      </c>
      <c r="BC67" s="107">
        <f t="shared" si="167"/>
        <v>1</v>
      </c>
      <c r="BD67" s="107">
        <f t="shared" si="167"/>
        <v>1</v>
      </c>
      <c r="BE67" s="107">
        <f t="shared" si="167"/>
        <v>0</v>
      </c>
      <c r="BF67" s="107">
        <f t="shared" si="167"/>
        <v>0</v>
      </c>
      <c r="BG67" s="107">
        <f t="shared" si="167"/>
        <v>0</v>
      </c>
      <c r="BH67" s="107">
        <f t="shared" si="167"/>
        <v>0.75</v>
      </c>
      <c r="BI67" s="107">
        <f t="shared" si="167"/>
        <v>1</v>
      </c>
      <c r="BJ67" s="107">
        <f t="shared" si="167"/>
        <v>0</v>
      </c>
      <c r="BK67" s="107">
        <f t="shared" si="167"/>
        <v>1</v>
      </c>
      <c r="BL67" s="107">
        <f t="shared" si="167"/>
        <v>1</v>
      </c>
      <c r="BM67" s="107">
        <f t="shared" si="167"/>
        <v>1</v>
      </c>
      <c r="BN67" s="107">
        <f t="shared" si="167"/>
        <v>1</v>
      </c>
      <c r="BO67" s="107">
        <f t="shared" si="167"/>
        <v>1</v>
      </c>
      <c r="BP67" s="107">
        <f t="shared" si="167"/>
        <v>0</v>
      </c>
      <c r="BQ67" s="107">
        <f t="shared" si="167"/>
        <v>0</v>
      </c>
      <c r="BR67" s="107">
        <f t="shared" si="167"/>
        <v>0</v>
      </c>
      <c r="BS67" s="107">
        <f t="shared" si="167"/>
        <v>0</v>
      </c>
      <c r="BT67" s="107">
        <f t="shared" si="167"/>
        <v>0</v>
      </c>
      <c r="BU67" s="107">
        <f t="shared" si="167"/>
        <v>0</v>
      </c>
      <c r="BV67" s="107">
        <f t="shared" si="167"/>
        <v>0</v>
      </c>
      <c r="BW67" s="107">
        <f t="shared" si="167"/>
        <v>0</v>
      </c>
      <c r="BX67" s="107">
        <f t="shared" ref="BX67:CN67" si="170">BX11*BX$7</f>
        <v>0</v>
      </c>
      <c r="BY67" s="107">
        <f t="shared" si="170"/>
        <v>1</v>
      </c>
      <c r="BZ67" s="107">
        <f t="shared" si="170"/>
        <v>0</v>
      </c>
      <c r="CA67" s="107">
        <f t="shared" si="170"/>
        <v>0</v>
      </c>
      <c r="CB67" s="107">
        <f t="shared" si="170"/>
        <v>0</v>
      </c>
      <c r="CC67" s="107">
        <f t="shared" si="170"/>
        <v>0</v>
      </c>
      <c r="CD67" s="107">
        <f t="shared" si="170"/>
        <v>0</v>
      </c>
      <c r="CE67" s="107">
        <f t="shared" si="170"/>
        <v>0</v>
      </c>
      <c r="CF67" s="129">
        <f t="shared" ref="CF67" si="171">CF11*CF$7</f>
        <v>0</v>
      </c>
      <c r="CG67" s="107">
        <f t="shared" si="170"/>
        <v>0</v>
      </c>
      <c r="CH67" s="107">
        <f t="shared" si="170"/>
        <v>0</v>
      </c>
      <c r="CI67" s="107">
        <f t="shared" si="170"/>
        <v>0</v>
      </c>
      <c r="CJ67" s="107">
        <f t="shared" si="170"/>
        <v>0</v>
      </c>
      <c r="CK67" s="107">
        <f t="shared" si="170"/>
        <v>0</v>
      </c>
      <c r="CL67" s="107">
        <f t="shared" si="170"/>
        <v>0</v>
      </c>
      <c r="CM67" s="107">
        <f t="shared" si="170"/>
        <v>0</v>
      </c>
      <c r="CN67" s="107">
        <f t="shared" si="170"/>
        <v>0</v>
      </c>
    </row>
    <row r="68" spans="4:92" x14ac:dyDescent="0.25">
      <c r="H68" s="107">
        <f t="shared" si="152"/>
        <v>38.739999999999995</v>
      </c>
      <c r="I68" s="107">
        <f t="shared" ref="I68:BW68" si="172">I12*I$7</f>
        <v>1</v>
      </c>
      <c r="J68" s="107">
        <f t="shared" si="172"/>
        <v>0</v>
      </c>
      <c r="K68" s="107">
        <f t="shared" si="172"/>
        <v>0</v>
      </c>
      <c r="L68" s="107">
        <f t="shared" si="172"/>
        <v>0</v>
      </c>
      <c r="M68" s="107">
        <f t="shared" si="172"/>
        <v>0</v>
      </c>
      <c r="N68" s="107">
        <f t="shared" si="172"/>
        <v>1</v>
      </c>
      <c r="O68" s="107">
        <f t="shared" si="172"/>
        <v>1</v>
      </c>
      <c r="P68" s="107">
        <f t="shared" si="172"/>
        <v>0.25</v>
      </c>
      <c r="Q68" s="107">
        <f t="shared" si="172"/>
        <v>1</v>
      </c>
      <c r="R68" s="107">
        <f t="shared" si="172"/>
        <v>0.5</v>
      </c>
      <c r="S68" s="107">
        <f t="shared" si="172"/>
        <v>0</v>
      </c>
      <c r="T68" s="107">
        <f t="shared" si="172"/>
        <v>0</v>
      </c>
      <c r="U68" s="107">
        <f t="shared" si="172"/>
        <v>0.5</v>
      </c>
      <c r="V68" s="107">
        <f t="shared" si="172"/>
        <v>1</v>
      </c>
      <c r="W68" s="107">
        <f t="shared" si="172"/>
        <v>0</v>
      </c>
      <c r="X68" s="107">
        <f t="shared" si="172"/>
        <v>0</v>
      </c>
      <c r="Y68" s="107">
        <f t="shared" si="172"/>
        <v>0</v>
      </c>
      <c r="Z68" s="107">
        <f t="shared" si="172"/>
        <v>0</v>
      </c>
      <c r="AA68" s="107">
        <f t="shared" si="172"/>
        <v>0</v>
      </c>
      <c r="AB68" s="107">
        <f t="shared" si="172"/>
        <v>1</v>
      </c>
      <c r="AC68" s="107">
        <f t="shared" si="172"/>
        <v>1</v>
      </c>
      <c r="AD68" s="107">
        <f t="shared" si="172"/>
        <v>1</v>
      </c>
      <c r="AE68" s="107">
        <f t="shared" si="172"/>
        <v>0.5</v>
      </c>
      <c r="AF68" s="117">
        <f t="shared" ref="AF68:AG68" si="173">AF12*AF$7</f>
        <v>1</v>
      </c>
      <c r="AG68" s="112">
        <f t="shared" si="173"/>
        <v>0.5</v>
      </c>
      <c r="AH68" s="107">
        <f t="shared" si="172"/>
        <v>1</v>
      </c>
      <c r="AI68" s="107">
        <f t="shared" si="172"/>
        <v>1</v>
      </c>
      <c r="AJ68" s="107">
        <f t="shared" si="172"/>
        <v>0.75</v>
      </c>
      <c r="AK68" s="107">
        <f t="shared" si="172"/>
        <v>1</v>
      </c>
      <c r="AL68" s="107">
        <f t="shared" si="172"/>
        <v>1</v>
      </c>
      <c r="AM68" s="112">
        <f t="shared" ref="AM68" si="174">AM12*AM$7</f>
        <v>1</v>
      </c>
      <c r="AN68" s="107">
        <f t="shared" si="172"/>
        <v>1</v>
      </c>
      <c r="AO68" s="107">
        <f t="shared" si="172"/>
        <v>1</v>
      </c>
      <c r="AP68" s="107">
        <f t="shared" si="172"/>
        <v>0</v>
      </c>
      <c r="AQ68" s="107">
        <f t="shared" si="172"/>
        <v>1</v>
      </c>
      <c r="AR68" s="107">
        <f t="shared" si="172"/>
        <v>0</v>
      </c>
      <c r="AS68" s="107">
        <f t="shared" si="172"/>
        <v>0</v>
      </c>
      <c r="AT68" s="107">
        <f t="shared" si="172"/>
        <v>1</v>
      </c>
      <c r="AU68" s="107">
        <f t="shared" si="172"/>
        <v>1</v>
      </c>
      <c r="AV68" s="107">
        <f t="shared" si="172"/>
        <v>1</v>
      </c>
      <c r="AW68" s="107">
        <f t="shared" si="172"/>
        <v>0</v>
      </c>
      <c r="AX68" s="107">
        <f t="shared" si="172"/>
        <v>0.99</v>
      </c>
      <c r="AY68" s="107">
        <f t="shared" si="172"/>
        <v>1</v>
      </c>
      <c r="AZ68" s="107">
        <f t="shared" si="172"/>
        <v>0</v>
      </c>
      <c r="BA68" s="107">
        <f t="shared" si="172"/>
        <v>0</v>
      </c>
      <c r="BB68" s="107">
        <f t="shared" si="172"/>
        <v>0</v>
      </c>
      <c r="BC68" s="107">
        <f t="shared" si="172"/>
        <v>1</v>
      </c>
      <c r="BD68" s="107">
        <f t="shared" si="172"/>
        <v>1</v>
      </c>
      <c r="BE68" s="107">
        <f t="shared" si="172"/>
        <v>0</v>
      </c>
      <c r="BF68" s="107">
        <f t="shared" si="172"/>
        <v>0</v>
      </c>
      <c r="BG68" s="107">
        <f t="shared" si="172"/>
        <v>0</v>
      </c>
      <c r="BH68" s="107">
        <f t="shared" si="172"/>
        <v>1</v>
      </c>
      <c r="BI68" s="107">
        <f t="shared" si="172"/>
        <v>0.5</v>
      </c>
      <c r="BJ68" s="107">
        <f t="shared" si="172"/>
        <v>0</v>
      </c>
      <c r="BK68" s="107">
        <f t="shared" si="172"/>
        <v>0.5</v>
      </c>
      <c r="BL68" s="107">
        <f t="shared" si="172"/>
        <v>0.5</v>
      </c>
      <c r="BM68" s="107">
        <f t="shared" si="172"/>
        <v>1</v>
      </c>
      <c r="BN68" s="107">
        <f t="shared" si="172"/>
        <v>1</v>
      </c>
      <c r="BO68" s="107">
        <f t="shared" si="172"/>
        <v>1</v>
      </c>
      <c r="BP68" s="107">
        <f t="shared" si="172"/>
        <v>0</v>
      </c>
      <c r="BQ68" s="107">
        <f t="shared" si="172"/>
        <v>1</v>
      </c>
      <c r="BR68" s="107">
        <f t="shared" si="172"/>
        <v>0</v>
      </c>
      <c r="BS68" s="107">
        <f t="shared" si="172"/>
        <v>0</v>
      </c>
      <c r="BT68" s="107">
        <f t="shared" si="172"/>
        <v>0</v>
      </c>
      <c r="BU68" s="107">
        <f t="shared" si="172"/>
        <v>0</v>
      </c>
      <c r="BV68" s="107">
        <f t="shared" si="172"/>
        <v>0</v>
      </c>
      <c r="BW68" s="107">
        <f t="shared" si="172"/>
        <v>0</v>
      </c>
      <c r="BX68" s="107">
        <f t="shared" ref="BX68:CN68" si="175">BX12*BX$7</f>
        <v>1</v>
      </c>
      <c r="BY68" s="107">
        <f t="shared" si="175"/>
        <v>0</v>
      </c>
      <c r="BZ68" s="107">
        <f t="shared" si="175"/>
        <v>1</v>
      </c>
      <c r="CA68" s="107">
        <f t="shared" si="175"/>
        <v>0.5</v>
      </c>
      <c r="CB68" s="107">
        <f t="shared" si="175"/>
        <v>1</v>
      </c>
      <c r="CC68" s="107">
        <f t="shared" si="175"/>
        <v>1</v>
      </c>
      <c r="CD68" s="107">
        <f t="shared" si="175"/>
        <v>0</v>
      </c>
      <c r="CE68" s="107">
        <f t="shared" si="175"/>
        <v>0</v>
      </c>
      <c r="CF68" s="129">
        <f t="shared" ref="CF68" si="176">CF12*CF$7</f>
        <v>0.75</v>
      </c>
      <c r="CG68" s="107">
        <f t="shared" si="175"/>
        <v>0</v>
      </c>
      <c r="CH68" s="107">
        <f t="shared" si="175"/>
        <v>0</v>
      </c>
      <c r="CI68" s="107">
        <f t="shared" si="175"/>
        <v>0</v>
      </c>
      <c r="CJ68" s="107">
        <f t="shared" si="175"/>
        <v>0</v>
      </c>
      <c r="CK68" s="107">
        <f t="shared" si="175"/>
        <v>0</v>
      </c>
      <c r="CL68" s="107">
        <f t="shared" si="175"/>
        <v>0</v>
      </c>
      <c r="CM68" s="107">
        <f t="shared" si="175"/>
        <v>0</v>
      </c>
      <c r="CN68" s="107">
        <f t="shared" si="175"/>
        <v>0</v>
      </c>
    </row>
    <row r="69" spans="4:92" x14ac:dyDescent="0.25">
      <c r="H69" s="107">
        <f t="shared" si="152"/>
        <v>48.89</v>
      </c>
      <c r="I69" s="107">
        <f t="shared" ref="I69:BW69" si="177">I13*I$7</f>
        <v>0</v>
      </c>
      <c r="J69" s="107">
        <f t="shared" si="177"/>
        <v>0</v>
      </c>
      <c r="K69" s="107">
        <f t="shared" si="177"/>
        <v>0</v>
      </c>
      <c r="L69" s="107">
        <f t="shared" si="177"/>
        <v>1</v>
      </c>
      <c r="M69" s="107">
        <f t="shared" si="177"/>
        <v>0</v>
      </c>
      <c r="N69" s="107">
        <f t="shared" si="177"/>
        <v>1</v>
      </c>
      <c r="O69" s="107">
        <f t="shared" si="177"/>
        <v>1</v>
      </c>
      <c r="P69" s="107">
        <f t="shared" si="177"/>
        <v>1</v>
      </c>
      <c r="Q69" s="107">
        <f t="shared" si="177"/>
        <v>1</v>
      </c>
      <c r="R69" s="107">
        <f t="shared" si="177"/>
        <v>0.5</v>
      </c>
      <c r="S69" s="107">
        <f t="shared" si="177"/>
        <v>1</v>
      </c>
      <c r="T69" s="107">
        <f t="shared" si="177"/>
        <v>1</v>
      </c>
      <c r="U69" s="107">
        <f t="shared" si="177"/>
        <v>1</v>
      </c>
      <c r="V69" s="107">
        <f t="shared" si="177"/>
        <v>1</v>
      </c>
      <c r="W69" s="107">
        <f t="shared" si="177"/>
        <v>0</v>
      </c>
      <c r="X69" s="107">
        <f t="shared" si="177"/>
        <v>0</v>
      </c>
      <c r="Y69" s="107">
        <f t="shared" si="177"/>
        <v>0</v>
      </c>
      <c r="Z69" s="107">
        <f t="shared" si="177"/>
        <v>0</v>
      </c>
      <c r="AA69" s="107">
        <f t="shared" si="177"/>
        <v>0</v>
      </c>
      <c r="AB69" s="107">
        <f t="shared" si="177"/>
        <v>1</v>
      </c>
      <c r="AC69" s="107">
        <f t="shared" si="177"/>
        <v>0.9</v>
      </c>
      <c r="AD69" s="107">
        <f t="shared" si="177"/>
        <v>1</v>
      </c>
      <c r="AE69" s="107">
        <f t="shared" si="177"/>
        <v>1</v>
      </c>
      <c r="AF69" s="117">
        <f t="shared" ref="AF69:AG69" si="178">AF13*AF$7</f>
        <v>1</v>
      </c>
      <c r="AG69" s="112">
        <f t="shared" si="178"/>
        <v>0.5</v>
      </c>
      <c r="AH69" s="107">
        <f t="shared" si="177"/>
        <v>1</v>
      </c>
      <c r="AI69" s="107">
        <f t="shared" si="177"/>
        <v>1</v>
      </c>
      <c r="AJ69" s="107">
        <f t="shared" si="177"/>
        <v>1</v>
      </c>
      <c r="AK69" s="107">
        <f t="shared" si="177"/>
        <v>1</v>
      </c>
      <c r="AL69" s="107">
        <f t="shared" si="177"/>
        <v>1</v>
      </c>
      <c r="AM69" s="112">
        <f t="shared" ref="AM69" si="179">AM13*AM$7</f>
        <v>1</v>
      </c>
      <c r="AN69" s="107">
        <f t="shared" si="177"/>
        <v>1</v>
      </c>
      <c r="AO69" s="107">
        <f t="shared" si="177"/>
        <v>1</v>
      </c>
      <c r="AP69" s="107">
        <f t="shared" si="177"/>
        <v>0</v>
      </c>
      <c r="AQ69" s="107">
        <f t="shared" si="177"/>
        <v>1</v>
      </c>
      <c r="AR69" s="107">
        <f t="shared" si="177"/>
        <v>0</v>
      </c>
      <c r="AS69" s="107">
        <f t="shared" si="177"/>
        <v>0</v>
      </c>
      <c r="AT69" s="107">
        <f t="shared" si="177"/>
        <v>1</v>
      </c>
      <c r="AU69" s="107">
        <f t="shared" si="177"/>
        <v>1</v>
      </c>
      <c r="AV69" s="107">
        <f t="shared" si="177"/>
        <v>1</v>
      </c>
      <c r="AW69" s="107">
        <f t="shared" si="177"/>
        <v>0</v>
      </c>
      <c r="AX69" s="107">
        <f t="shared" si="177"/>
        <v>0.99</v>
      </c>
      <c r="AY69" s="107">
        <f t="shared" si="177"/>
        <v>1</v>
      </c>
      <c r="AZ69" s="107">
        <f t="shared" si="177"/>
        <v>0</v>
      </c>
      <c r="BA69" s="107">
        <f t="shared" si="177"/>
        <v>0</v>
      </c>
      <c r="BB69" s="107">
        <f t="shared" si="177"/>
        <v>0</v>
      </c>
      <c r="BC69" s="107">
        <f t="shared" si="177"/>
        <v>1</v>
      </c>
      <c r="BD69" s="107">
        <f t="shared" si="177"/>
        <v>1</v>
      </c>
      <c r="BE69" s="107">
        <f t="shared" si="177"/>
        <v>0</v>
      </c>
      <c r="BF69" s="107">
        <f t="shared" si="177"/>
        <v>0</v>
      </c>
      <c r="BG69" s="107">
        <f t="shared" si="177"/>
        <v>0</v>
      </c>
      <c r="BH69" s="107">
        <f t="shared" si="177"/>
        <v>1</v>
      </c>
      <c r="BI69" s="107">
        <f t="shared" si="177"/>
        <v>1</v>
      </c>
      <c r="BJ69" s="107">
        <f t="shared" si="177"/>
        <v>1</v>
      </c>
      <c r="BK69" s="107">
        <f t="shared" si="177"/>
        <v>0.5</v>
      </c>
      <c r="BL69" s="107">
        <f t="shared" si="177"/>
        <v>0.5</v>
      </c>
      <c r="BM69" s="107">
        <f t="shared" si="177"/>
        <v>1</v>
      </c>
      <c r="BN69" s="107">
        <f t="shared" si="177"/>
        <v>1</v>
      </c>
      <c r="BO69" s="107">
        <f t="shared" si="177"/>
        <v>1</v>
      </c>
      <c r="BP69" s="107">
        <f t="shared" si="177"/>
        <v>0</v>
      </c>
      <c r="BQ69" s="107">
        <f t="shared" si="177"/>
        <v>1</v>
      </c>
      <c r="BR69" s="107">
        <f t="shared" si="177"/>
        <v>0</v>
      </c>
      <c r="BS69" s="107">
        <f t="shared" si="177"/>
        <v>0</v>
      </c>
      <c r="BT69" s="107">
        <f t="shared" si="177"/>
        <v>0</v>
      </c>
      <c r="BU69" s="107">
        <f t="shared" si="177"/>
        <v>0</v>
      </c>
      <c r="BV69" s="107">
        <f t="shared" si="177"/>
        <v>0</v>
      </c>
      <c r="BW69" s="107">
        <f t="shared" si="177"/>
        <v>0</v>
      </c>
      <c r="BX69" s="107">
        <f t="shared" ref="BX69:CN69" si="180">BX13*BX$7</f>
        <v>1</v>
      </c>
      <c r="BY69" s="107">
        <f t="shared" si="180"/>
        <v>0</v>
      </c>
      <c r="BZ69" s="107">
        <f t="shared" si="180"/>
        <v>1</v>
      </c>
      <c r="CA69" s="107">
        <f t="shared" si="180"/>
        <v>1</v>
      </c>
      <c r="CB69" s="107">
        <f t="shared" si="180"/>
        <v>1</v>
      </c>
      <c r="CC69" s="107">
        <f t="shared" si="180"/>
        <v>1</v>
      </c>
      <c r="CD69" s="107">
        <f t="shared" si="180"/>
        <v>0</v>
      </c>
      <c r="CE69" s="107">
        <f t="shared" si="180"/>
        <v>1</v>
      </c>
      <c r="CF69" s="129">
        <f t="shared" ref="CF69" si="181">CF13*CF$7</f>
        <v>1</v>
      </c>
      <c r="CG69" s="107">
        <f t="shared" si="180"/>
        <v>0.5</v>
      </c>
      <c r="CH69" s="107">
        <f t="shared" si="180"/>
        <v>0.5</v>
      </c>
      <c r="CI69" s="107">
        <f t="shared" si="180"/>
        <v>1</v>
      </c>
      <c r="CJ69" s="107">
        <f t="shared" si="180"/>
        <v>0</v>
      </c>
      <c r="CK69" s="107">
        <f t="shared" si="180"/>
        <v>1</v>
      </c>
      <c r="CL69" s="107">
        <f t="shared" si="180"/>
        <v>0</v>
      </c>
      <c r="CM69" s="107">
        <f t="shared" si="180"/>
        <v>0</v>
      </c>
      <c r="CN69" s="107">
        <f t="shared" si="180"/>
        <v>0</v>
      </c>
    </row>
    <row r="70" spans="4:92" x14ac:dyDescent="0.25">
      <c r="H70" s="107">
        <f t="shared" si="152"/>
        <v>26.75</v>
      </c>
      <c r="I70" s="107">
        <f t="shared" ref="I70:BW70" si="182">I14*I$7</f>
        <v>1</v>
      </c>
      <c r="J70" s="107">
        <f t="shared" si="182"/>
        <v>0</v>
      </c>
      <c r="K70" s="107">
        <f t="shared" si="182"/>
        <v>0</v>
      </c>
      <c r="L70" s="107">
        <f t="shared" si="182"/>
        <v>0</v>
      </c>
      <c r="M70" s="107">
        <f t="shared" si="182"/>
        <v>0</v>
      </c>
      <c r="N70" s="107">
        <f t="shared" si="182"/>
        <v>1</v>
      </c>
      <c r="O70" s="107">
        <f t="shared" si="182"/>
        <v>0</v>
      </c>
      <c r="P70" s="107">
        <f t="shared" si="182"/>
        <v>0</v>
      </c>
      <c r="Q70" s="107">
        <f t="shared" si="182"/>
        <v>1</v>
      </c>
      <c r="R70" s="107">
        <f t="shared" si="182"/>
        <v>0.5</v>
      </c>
      <c r="S70" s="107">
        <f t="shared" si="182"/>
        <v>0.25</v>
      </c>
      <c r="T70" s="107">
        <f t="shared" si="182"/>
        <v>1</v>
      </c>
      <c r="U70" s="107">
        <f t="shared" si="182"/>
        <v>1</v>
      </c>
      <c r="V70" s="107">
        <f t="shared" si="182"/>
        <v>1</v>
      </c>
      <c r="W70" s="107">
        <f t="shared" si="182"/>
        <v>0</v>
      </c>
      <c r="X70" s="107">
        <f t="shared" si="182"/>
        <v>0</v>
      </c>
      <c r="Y70" s="107">
        <f t="shared" si="182"/>
        <v>0</v>
      </c>
      <c r="Z70" s="107">
        <f t="shared" si="182"/>
        <v>0</v>
      </c>
      <c r="AA70" s="107">
        <f t="shared" si="182"/>
        <v>0</v>
      </c>
      <c r="AB70" s="107">
        <f t="shared" si="182"/>
        <v>0.75</v>
      </c>
      <c r="AC70" s="107">
        <f t="shared" si="182"/>
        <v>0.75</v>
      </c>
      <c r="AD70" s="107">
        <f t="shared" si="182"/>
        <v>0.5</v>
      </c>
      <c r="AE70" s="107">
        <f t="shared" si="182"/>
        <v>1</v>
      </c>
      <c r="AF70" s="117">
        <f t="shared" ref="AF70:AG70" si="183">AF14*AF$7</f>
        <v>1</v>
      </c>
      <c r="AG70" s="112">
        <f t="shared" si="183"/>
        <v>0</v>
      </c>
      <c r="AH70" s="107">
        <f t="shared" si="182"/>
        <v>0</v>
      </c>
      <c r="AI70" s="107">
        <f t="shared" si="182"/>
        <v>1</v>
      </c>
      <c r="AJ70" s="107">
        <f t="shared" si="182"/>
        <v>1</v>
      </c>
      <c r="AK70" s="107">
        <f t="shared" si="182"/>
        <v>1</v>
      </c>
      <c r="AL70" s="107">
        <f t="shared" si="182"/>
        <v>0.5</v>
      </c>
      <c r="AM70" s="112">
        <f t="shared" ref="AM70" si="184">AM14*AM$7</f>
        <v>0.5</v>
      </c>
      <c r="AN70" s="107">
        <f t="shared" si="182"/>
        <v>0</v>
      </c>
      <c r="AO70" s="107">
        <f t="shared" si="182"/>
        <v>1</v>
      </c>
      <c r="AP70" s="107">
        <f t="shared" si="182"/>
        <v>0</v>
      </c>
      <c r="AQ70" s="107">
        <f t="shared" si="182"/>
        <v>0</v>
      </c>
      <c r="AR70" s="107">
        <f t="shared" si="182"/>
        <v>0</v>
      </c>
      <c r="AS70" s="107">
        <f t="shared" si="182"/>
        <v>0</v>
      </c>
      <c r="AT70" s="107">
        <f t="shared" si="182"/>
        <v>1</v>
      </c>
      <c r="AU70" s="107">
        <f t="shared" si="182"/>
        <v>0.25</v>
      </c>
      <c r="AV70" s="107">
        <f t="shared" si="182"/>
        <v>0.25</v>
      </c>
      <c r="AW70" s="107">
        <f t="shared" si="182"/>
        <v>0</v>
      </c>
      <c r="AX70" s="107">
        <f t="shared" si="182"/>
        <v>0.5</v>
      </c>
      <c r="AY70" s="107">
        <f t="shared" si="182"/>
        <v>1</v>
      </c>
      <c r="AZ70" s="107">
        <f t="shared" si="182"/>
        <v>0</v>
      </c>
      <c r="BA70" s="107">
        <f t="shared" si="182"/>
        <v>0</v>
      </c>
      <c r="BB70" s="107">
        <f t="shared" si="182"/>
        <v>0</v>
      </c>
      <c r="BC70" s="107">
        <f t="shared" si="182"/>
        <v>1</v>
      </c>
      <c r="BD70" s="107">
        <f t="shared" si="182"/>
        <v>1</v>
      </c>
      <c r="BE70" s="107">
        <f t="shared" si="182"/>
        <v>0</v>
      </c>
      <c r="BF70" s="107">
        <f t="shared" si="182"/>
        <v>0</v>
      </c>
      <c r="BG70" s="107">
        <f t="shared" si="182"/>
        <v>0</v>
      </c>
      <c r="BH70" s="107">
        <f t="shared" si="182"/>
        <v>1</v>
      </c>
      <c r="BI70" s="107">
        <f t="shared" si="182"/>
        <v>1</v>
      </c>
      <c r="BJ70" s="107">
        <f t="shared" si="182"/>
        <v>0.5</v>
      </c>
      <c r="BK70" s="107">
        <f t="shared" si="182"/>
        <v>0.5</v>
      </c>
      <c r="BL70" s="107">
        <f t="shared" si="182"/>
        <v>0.5</v>
      </c>
      <c r="BM70" s="107">
        <f t="shared" si="182"/>
        <v>0</v>
      </c>
      <c r="BN70" s="107">
        <f t="shared" si="182"/>
        <v>1</v>
      </c>
      <c r="BO70" s="107">
        <f t="shared" si="182"/>
        <v>0.5</v>
      </c>
      <c r="BP70" s="107">
        <f t="shared" si="182"/>
        <v>0</v>
      </c>
      <c r="BQ70" s="107">
        <f t="shared" si="182"/>
        <v>1</v>
      </c>
      <c r="BR70" s="107">
        <f t="shared" si="182"/>
        <v>0</v>
      </c>
      <c r="BS70" s="107">
        <f t="shared" si="182"/>
        <v>0</v>
      </c>
      <c r="BT70" s="107">
        <f t="shared" si="182"/>
        <v>0</v>
      </c>
      <c r="BU70" s="107">
        <f t="shared" si="182"/>
        <v>0</v>
      </c>
      <c r="BV70" s="107">
        <f t="shared" si="182"/>
        <v>0</v>
      </c>
      <c r="BW70" s="107">
        <f t="shared" si="182"/>
        <v>0</v>
      </c>
      <c r="BX70" s="107">
        <f t="shared" ref="BX70:CN70" si="185">BX14*BX$7</f>
        <v>0</v>
      </c>
      <c r="BY70" s="107">
        <f t="shared" si="185"/>
        <v>0</v>
      </c>
      <c r="BZ70" s="107">
        <f t="shared" si="185"/>
        <v>0</v>
      </c>
      <c r="CA70" s="107">
        <f t="shared" si="185"/>
        <v>0</v>
      </c>
      <c r="CB70" s="107">
        <f t="shared" si="185"/>
        <v>0</v>
      </c>
      <c r="CC70" s="107">
        <f t="shared" si="185"/>
        <v>0</v>
      </c>
      <c r="CD70" s="107">
        <f t="shared" si="185"/>
        <v>0</v>
      </c>
      <c r="CE70" s="107">
        <f t="shared" si="185"/>
        <v>0</v>
      </c>
      <c r="CF70" s="129">
        <f t="shared" ref="CF70" si="186">CF14*CF$7</f>
        <v>0</v>
      </c>
      <c r="CG70" s="107">
        <f t="shared" si="185"/>
        <v>0</v>
      </c>
      <c r="CH70" s="107">
        <f t="shared" si="185"/>
        <v>0</v>
      </c>
      <c r="CI70" s="107">
        <f t="shared" si="185"/>
        <v>0</v>
      </c>
      <c r="CJ70" s="107">
        <f t="shared" si="185"/>
        <v>0</v>
      </c>
      <c r="CK70" s="107">
        <f t="shared" si="185"/>
        <v>0</v>
      </c>
      <c r="CL70" s="107">
        <f t="shared" si="185"/>
        <v>0</v>
      </c>
      <c r="CM70" s="107">
        <f t="shared" si="185"/>
        <v>0</v>
      </c>
      <c r="CN70" s="107">
        <f t="shared" si="185"/>
        <v>0</v>
      </c>
    </row>
    <row r="71" spans="4:92" x14ac:dyDescent="0.25">
      <c r="H71" s="107">
        <f t="shared" si="152"/>
        <v>48.75</v>
      </c>
      <c r="I71" s="107">
        <f t="shared" ref="I71:BW71" si="187">I15*I$7</f>
        <v>0</v>
      </c>
      <c r="J71" s="107">
        <f t="shared" si="187"/>
        <v>0</v>
      </c>
      <c r="K71" s="107">
        <f t="shared" si="187"/>
        <v>0</v>
      </c>
      <c r="L71" s="107">
        <f t="shared" si="187"/>
        <v>0</v>
      </c>
      <c r="M71" s="107">
        <f t="shared" si="187"/>
        <v>0</v>
      </c>
      <c r="N71" s="107">
        <f t="shared" si="187"/>
        <v>1</v>
      </c>
      <c r="O71" s="107">
        <f t="shared" si="187"/>
        <v>1</v>
      </c>
      <c r="P71" s="107">
        <f t="shared" si="187"/>
        <v>0</v>
      </c>
      <c r="Q71" s="107">
        <f t="shared" si="187"/>
        <v>1</v>
      </c>
      <c r="R71" s="107">
        <f t="shared" si="187"/>
        <v>1</v>
      </c>
      <c r="S71" s="107">
        <f t="shared" si="187"/>
        <v>1</v>
      </c>
      <c r="T71" s="107">
        <f t="shared" si="187"/>
        <v>1</v>
      </c>
      <c r="U71" s="107">
        <f t="shared" si="187"/>
        <v>1</v>
      </c>
      <c r="V71" s="107">
        <f t="shared" si="187"/>
        <v>1</v>
      </c>
      <c r="W71" s="107">
        <f t="shared" si="187"/>
        <v>0</v>
      </c>
      <c r="X71" s="107">
        <f t="shared" si="187"/>
        <v>0</v>
      </c>
      <c r="Y71" s="107">
        <f t="shared" si="187"/>
        <v>0</v>
      </c>
      <c r="Z71" s="107">
        <f t="shared" si="187"/>
        <v>0</v>
      </c>
      <c r="AA71" s="107">
        <f t="shared" si="187"/>
        <v>0</v>
      </c>
      <c r="AB71" s="107">
        <f t="shared" si="187"/>
        <v>1</v>
      </c>
      <c r="AC71" s="107">
        <f t="shared" si="187"/>
        <v>0.75</v>
      </c>
      <c r="AD71" s="107">
        <f t="shared" si="187"/>
        <v>1</v>
      </c>
      <c r="AE71" s="107">
        <f t="shared" si="187"/>
        <v>1</v>
      </c>
      <c r="AF71" s="117">
        <f t="shared" ref="AF71:AG71" si="188">AF15*AF$7</f>
        <v>1</v>
      </c>
      <c r="AG71" s="112">
        <f t="shared" si="188"/>
        <v>1</v>
      </c>
      <c r="AH71" s="107">
        <f t="shared" si="187"/>
        <v>1</v>
      </c>
      <c r="AI71" s="107">
        <f t="shared" si="187"/>
        <v>0.75</v>
      </c>
      <c r="AJ71" s="107">
        <f t="shared" si="187"/>
        <v>1</v>
      </c>
      <c r="AK71" s="107">
        <f t="shared" si="187"/>
        <v>0.75</v>
      </c>
      <c r="AL71" s="107">
        <f t="shared" si="187"/>
        <v>1</v>
      </c>
      <c r="AM71" s="112">
        <f t="shared" ref="AM71" si="189">AM15*AM$7</f>
        <v>1</v>
      </c>
      <c r="AN71" s="107">
        <f t="shared" si="187"/>
        <v>1</v>
      </c>
      <c r="AO71" s="107">
        <f t="shared" si="187"/>
        <v>0.75</v>
      </c>
      <c r="AP71" s="107">
        <f t="shared" si="187"/>
        <v>0</v>
      </c>
      <c r="AQ71" s="107">
        <f t="shared" si="187"/>
        <v>1</v>
      </c>
      <c r="AR71" s="107">
        <f t="shared" si="187"/>
        <v>0</v>
      </c>
      <c r="AS71" s="107">
        <f t="shared" si="187"/>
        <v>0</v>
      </c>
      <c r="AT71" s="107">
        <f t="shared" si="187"/>
        <v>1</v>
      </c>
      <c r="AU71" s="107">
        <f t="shared" si="187"/>
        <v>1</v>
      </c>
      <c r="AV71" s="107">
        <f t="shared" si="187"/>
        <v>1</v>
      </c>
      <c r="AW71" s="107">
        <f t="shared" si="187"/>
        <v>0</v>
      </c>
      <c r="AX71" s="107">
        <f t="shared" si="187"/>
        <v>0.5</v>
      </c>
      <c r="AY71" s="107">
        <f t="shared" si="187"/>
        <v>1</v>
      </c>
      <c r="AZ71" s="107">
        <f t="shared" si="187"/>
        <v>0</v>
      </c>
      <c r="BA71" s="107">
        <f t="shared" si="187"/>
        <v>0</v>
      </c>
      <c r="BB71" s="107">
        <f t="shared" si="187"/>
        <v>0</v>
      </c>
      <c r="BC71" s="107">
        <f t="shared" si="187"/>
        <v>1</v>
      </c>
      <c r="BD71" s="107">
        <f t="shared" si="187"/>
        <v>1</v>
      </c>
      <c r="BE71" s="107">
        <f t="shared" si="187"/>
        <v>0</v>
      </c>
      <c r="BF71" s="107">
        <f t="shared" si="187"/>
        <v>0</v>
      </c>
      <c r="BG71" s="107">
        <f t="shared" si="187"/>
        <v>0</v>
      </c>
      <c r="BH71" s="107">
        <f t="shared" si="187"/>
        <v>1</v>
      </c>
      <c r="BI71" s="107">
        <f t="shared" si="187"/>
        <v>1</v>
      </c>
      <c r="BJ71" s="107">
        <f t="shared" si="187"/>
        <v>1</v>
      </c>
      <c r="BK71" s="107">
        <f t="shared" si="187"/>
        <v>1</v>
      </c>
      <c r="BL71" s="107">
        <f t="shared" si="187"/>
        <v>1</v>
      </c>
      <c r="BM71" s="107">
        <f t="shared" si="187"/>
        <v>1</v>
      </c>
      <c r="BN71" s="107">
        <f t="shared" si="187"/>
        <v>1</v>
      </c>
      <c r="BO71" s="107">
        <f t="shared" si="187"/>
        <v>1</v>
      </c>
      <c r="BP71" s="107">
        <f t="shared" si="187"/>
        <v>0</v>
      </c>
      <c r="BQ71" s="107">
        <f t="shared" si="187"/>
        <v>1</v>
      </c>
      <c r="BR71" s="107">
        <f t="shared" si="187"/>
        <v>0</v>
      </c>
      <c r="BS71" s="107">
        <f t="shared" si="187"/>
        <v>0</v>
      </c>
      <c r="BT71" s="107">
        <f t="shared" si="187"/>
        <v>0</v>
      </c>
      <c r="BU71" s="107">
        <f t="shared" si="187"/>
        <v>0</v>
      </c>
      <c r="BV71" s="107">
        <f t="shared" si="187"/>
        <v>0</v>
      </c>
      <c r="BW71" s="107">
        <f t="shared" si="187"/>
        <v>0</v>
      </c>
      <c r="BX71" s="107">
        <f t="shared" ref="BX71:CN71" si="190">BX15*BX$7</f>
        <v>1</v>
      </c>
      <c r="BY71" s="107">
        <f t="shared" si="190"/>
        <v>1.25</v>
      </c>
      <c r="BZ71" s="107">
        <f t="shared" si="190"/>
        <v>1</v>
      </c>
      <c r="CA71" s="107">
        <f t="shared" si="190"/>
        <v>1</v>
      </c>
      <c r="CB71" s="107">
        <f t="shared" si="190"/>
        <v>1</v>
      </c>
      <c r="CC71" s="107">
        <f t="shared" si="190"/>
        <v>1</v>
      </c>
      <c r="CD71" s="107">
        <f t="shared" si="190"/>
        <v>1</v>
      </c>
      <c r="CE71" s="107">
        <f t="shared" si="190"/>
        <v>1</v>
      </c>
      <c r="CF71" s="129">
        <f t="shared" ref="CF71" si="191">CF15*CF$7</f>
        <v>1</v>
      </c>
      <c r="CG71" s="107">
        <f t="shared" si="190"/>
        <v>0</v>
      </c>
      <c r="CH71" s="107">
        <f t="shared" si="190"/>
        <v>0</v>
      </c>
      <c r="CI71" s="107">
        <f t="shared" si="190"/>
        <v>0</v>
      </c>
      <c r="CJ71" s="107">
        <f t="shared" si="190"/>
        <v>1</v>
      </c>
      <c r="CK71" s="107">
        <f t="shared" si="190"/>
        <v>1</v>
      </c>
      <c r="CL71" s="107">
        <f t="shared" si="190"/>
        <v>0</v>
      </c>
      <c r="CM71" s="107">
        <f t="shared" si="190"/>
        <v>0</v>
      </c>
      <c r="CN71" s="107">
        <f t="shared" si="190"/>
        <v>0</v>
      </c>
    </row>
    <row r="72" spans="4:92" x14ac:dyDescent="0.25">
      <c r="H72" s="107">
        <f t="shared" si="152"/>
        <v>31.5</v>
      </c>
      <c r="I72" s="107">
        <f t="shared" ref="I72:BW72" si="192">I16*I$7</f>
        <v>0</v>
      </c>
      <c r="J72" s="107">
        <f t="shared" si="192"/>
        <v>0</v>
      </c>
      <c r="K72" s="107">
        <f t="shared" si="192"/>
        <v>0</v>
      </c>
      <c r="L72" s="107">
        <f t="shared" si="192"/>
        <v>0</v>
      </c>
      <c r="M72" s="107">
        <f t="shared" si="192"/>
        <v>0</v>
      </c>
      <c r="N72" s="107">
        <f t="shared" si="192"/>
        <v>0</v>
      </c>
      <c r="O72" s="107">
        <f t="shared" si="192"/>
        <v>0</v>
      </c>
      <c r="P72" s="107">
        <f t="shared" si="192"/>
        <v>0</v>
      </c>
      <c r="Q72" s="107">
        <f t="shared" si="192"/>
        <v>0</v>
      </c>
      <c r="R72" s="107">
        <f t="shared" si="192"/>
        <v>0</v>
      </c>
      <c r="S72" s="107">
        <f t="shared" si="192"/>
        <v>0.125</v>
      </c>
      <c r="T72" s="107">
        <f t="shared" si="192"/>
        <v>0.125</v>
      </c>
      <c r="U72" s="107">
        <f t="shared" si="192"/>
        <v>1</v>
      </c>
      <c r="V72" s="107">
        <f t="shared" si="192"/>
        <v>0.75</v>
      </c>
      <c r="W72" s="107">
        <f t="shared" si="192"/>
        <v>0</v>
      </c>
      <c r="X72" s="107">
        <f t="shared" si="192"/>
        <v>0</v>
      </c>
      <c r="Y72" s="107">
        <f t="shared" si="192"/>
        <v>0</v>
      </c>
      <c r="Z72" s="107">
        <f t="shared" si="192"/>
        <v>0</v>
      </c>
      <c r="AA72" s="107">
        <f t="shared" si="192"/>
        <v>0</v>
      </c>
      <c r="AB72" s="107">
        <f t="shared" si="192"/>
        <v>1</v>
      </c>
      <c r="AC72" s="107">
        <f t="shared" si="192"/>
        <v>1</v>
      </c>
      <c r="AD72" s="107">
        <f t="shared" si="192"/>
        <v>1</v>
      </c>
      <c r="AE72" s="107">
        <f t="shared" si="192"/>
        <v>0.75</v>
      </c>
      <c r="AF72" s="117">
        <f t="shared" ref="AF72:AG72" si="193">AF16*AF$7</f>
        <v>1</v>
      </c>
      <c r="AG72" s="112">
        <f t="shared" si="193"/>
        <v>1</v>
      </c>
      <c r="AH72" s="107">
        <f t="shared" si="192"/>
        <v>1</v>
      </c>
      <c r="AI72" s="107">
        <f t="shared" si="192"/>
        <v>0.75</v>
      </c>
      <c r="AJ72" s="107">
        <f t="shared" si="192"/>
        <v>0.875</v>
      </c>
      <c r="AK72" s="107">
        <f t="shared" si="192"/>
        <v>0.875</v>
      </c>
      <c r="AL72" s="107">
        <f t="shared" si="192"/>
        <v>1</v>
      </c>
      <c r="AM72" s="112">
        <f t="shared" ref="AM72" si="194">AM16*AM$7</f>
        <v>0.5</v>
      </c>
      <c r="AN72" s="107">
        <f t="shared" si="192"/>
        <v>1</v>
      </c>
      <c r="AO72" s="107">
        <f t="shared" si="192"/>
        <v>0.75</v>
      </c>
      <c r="AP72" s="107">
        <f t="shared" si="192"/>
        <v>0</v>
      </c>
      <c r="AQ72" s="107">
        <f t="shared" si="192"/>
        <v>1</v>
      </c>
      <c r="AR72" s="107">
        <f t="shared" si="192"/>
        <v>0</v>
      </c>
      <c r="AS72" s="107">
        <f t="shared" si="192"/>
        <v>0</v>
      </c>
      <c r="AT72" s="107">
        <f t="shared" si="192"/>
        <v>0</v>
      </c>
      <c r="AU72" s="107">
        <f t="shared" si="192"/>
        <v>0</v>
      </c>
      <c r="AV72" s="107">
        <f t="shared" si="192"/>
        <v>0</v>
      </c>
      <c r="AW72" s="107">
        <f t="shared" si="192"/>
        <v>0</v>
      </c>
      <c r="AX72" s="107">
        <f t="shared" si="192"/>
        <v>0.5</v>
      </c>
      <c r="AY72" s="107">
        <f t="shared" si="192"/>
        <v>1</v>
      </c>
      <c r="AZ72" s="107">
        <f t="shared" si="192"/>
        <v>0</v>
      </c>
      <c r="BA72" s="107">
        <f t="shared" si="192"/>
        <v>0</v>
      </c>
      <c r="BB72" s="107">
        <f t="shared" si="192"/>
        <v>0</v>
      </c>
      <c r="BC72" s="107">
        <f t="shared" si="192"/>
        <v>0.75</v>
      </c>
      <c r="BD72" s="107">
        <f t="shared" si="192"/>
        <v>1</v>
      </c>
      <c r="BE72" s="107">
        <f t="shared" si="192"/>
        <v>0</v>
      </c>
      <c r="BF72" s="107">
        <f t="shared" si="192"/>
        <v>0</v>
      </c>
      <c r="BG72" s="107">
        <f t="shared" si="192"/>
        <v>0</v>
      </c>
      <c r="BH72" s="107">
        <f t="shared" si="192"/>
        <v>0.75</v>
      </c>
      <c r="BI72" s="107">
        <f t="shared" si="192"/>
        <v>1</v>
      </c>
      <c r="BJ72" s="107">
        <f t="shared" si="192"/>
        <v>0</v>
      </c>
      <c r="BK72" s="107">
        <f t="shared" si="192"/>
        <v>1</v>
      </c>
      <c r="BL72" s="107">
        <f t="shared" si="192"/>
        <v>1</v>
      </c>
      <c r="BM72" s="107">
        <f t="shared" si="192"/>
        <v>1</v>
      </c>
      <c r="BN72" s="107">
        <f t="shared" si="192"/>
        <v>1</v>
      </c>
      <c r="BO72" s="107">
        <f t="shared" si="192"/>
        <v>1</v>
      </c>
      <c r="BP72" s="107">
        <f t="shared" si="192"/>
        <v>0</v>
      </c>
      <c r="BQ72" s="107">
        <f t="shared" si="192"/>
        <v>1</v>
      </c>
      <c r="BR72" s="107">
        <f t="shared" si="192"/>
        <v>0</v>
      </c>
      <c r="BS72" s="107">
        <f t="shared" si="192"/>
        <v>0</v>
      </c>
      <c r="BT72" s="107">
        <f t="shared" si="192"/>
        <v>0</v>
      </c>
      <c r="BU72" s="107">
        <f t="shared" si="192"/>
        <v>0</v>
      </c>
      <c r="BV72" s="107">
        <f t="shared" si="192"/>
        <v>0</v>
      </c>
      <c r="BW72" s="107">
        <f t="shared" si="192"/>
        <v>0</v>
      </c>
      <c r="BX72" s="107">
        <f t="shared" ref="BX72:CN72" si="195">BX16*BX$7</f>
        <v>1</v>
      </c>
      <c r="BY72" s="107">
        <f t="shared" si="195"/>
        <v>0</v>
      </c>
      <c r="BZ72" s="107">
        <f t="shared" si="195"/>
        <v>1</v>
      </c>
      <c r="CA72" s="107">
        <f t="shared" si="195"/>
        <v>1</v>
      </c>
      <c r="CB72" s="107">
        <f t="shared" si="195"/>
        <v>1</v>
      </c>
      <c r="CC72" s="107">
        <f t="shared" si="195"/>
        <v>1</v>
      </c>
      <c r="CD72" s="107">
        <f t="shared" si="195"/>
        <v>0</v>
      </c>
      <c r="CE72" s="107">
        <f t="shared" si="195"/>
        <v>0</v>
      </c>
      <c r="CF72" s="129">
        <f t="shared" ref="CF72" si="196">CF16*CF$7</f>
        <v>0</v>
      </c>
      <c r="CG72" s="107">
        <f t="shared" si="195"/>
        <v>0</v>
      </c>
      <c r="CH72" s="107">
        <f t="shared" si="195"/>
        <v>0</v>
      </c>
      <c r="CI72" s="107">
        <f t="shared" si="195"/>
        <v>0</v>
      </c>
      <c r="CJ72" s="107">
        <f t="shared" si="195"/>
        <v>0</v>
      </c>
      <c r="CK72" s="107">
        <f t="shared" si="195"/>
        <v>0</v>
      </c>
      <c r="CL72" s="107">
        <f t="shared" si="195"/>
        <v>0</v>
      </c>
      <c r="CM72" s="107">
        <f t="shared" si="195"/>
        <v>0</v>
      </c>
      <c r="CN72" s="107">
        <f t="shared" si="195"/>
        <v>0</v>
      </c>
    </row>
    <row r="73" spans="4:92" x14ac:dyDescent="0.25">
      <c r="H73" s="107">
        <f t="shared" si="152"/>
        <v>36.489999999999995</v>
      </c>
      <c r="I73" s="107">
        <f t="shared" ref="I73:BW73" si="197">I17*I$7</f>
        <v>1</v>
      </c>
      <c r="J73" s="107">
        <f t="shared" si="197"/>
        <v>0</v>
      </c>
      <c r="K73" s="107">
        <f t="shared" si="197"/>
        <v>0</v>
      </c>
      <c r="L73" s="107">
        <f t="shared" si="197"/>
        <v>0</v>
      </c>
      <c r="M73" s="107">
        <f t="shared" si="197"/>
        <v>0</v>
      </c>
      <c r="N73" s="107">
        <f t="shared" si="197"/>
        <v>1</v>
      </c>
      <c r="O73" s="107">
        <f t="shared" si="197"/>
        <v>1</v>
      </c>
      <c r="P73" s="107">
        <f t="shared" si="197"/>
        <v>0</v>
      </c>
      <c r="Q73" s="107">
        <f t="shared" si="197"/>
        <v>1</v>
      </c>
      <c r="R73" s="107">
        <f t="shared" si="197"/>
        <v>0</v>
      </c>
      <c r="S73" s="107">
        <f t="shared" si="197"/>
        <v>0</v>
      </c>
      <c r="T73" s="107">
        <f t="shared" si="197"/>
        <v>0</v>
      </c>
      <c r="U73" s="107">
        <f t="shared" si="197"/>
        <v>0</v>
      </c>
      <c r="V73" s="107">
        <f t="shared" si="197"/>
        <v>1</v>
      </c>
      <c r="W73" s="107">
        <f t="shared" si="197"/>
        <v>0</v>
      </c>
      <c r="X73" s="107">
        <f t="shared" si="197"/>
        <v>0</v>
      </c>
      <c r="Y73" s="107">
        <f t="shared" si="197"/>
        <v>0</v>
      </c>
      <c r="Z73" s="107">
        <f t="shared" si="197"/>
        <v>0</v>
      </c>
      <c r="AA73" s="107">
        <f t="shared" si="197"/>
        <v>0</v>
      </c>
      <c r="AB73" s="107">
        <f t="shared" si="197"/>
        <v>0.875</v>
      </c>
      <c r="AC73" s="107">
        <f t="shared" si="197"/>
        <v>1</v>
      </c>
      <c r="AD73" s="107">
        <f t="shared" si="197"/>
        <v>1</v>
      </c>
      <c r="AE73" s="107">
        <f t="shared" si="197"/>
        <v>1</v>
      </c>
      <c r="AF73" s="117">
        <f t="shared" ref="AF73:AG73" si="198">AF17*AF$7</f>
        <v>0.5</v>
      </c>
      <c r="AG73" s="112">
        <f t="shared" si="198"/>
        <v>1</v>
      </c>
      <c r="AH73" s="107">
        <f t="shared" si="197"/>
        <v>1</v>
      </c>
      <c r="AI73" s="107">
        <f t="shared" si="197"/>
        <v>1</v>
      </c>
      <c r="AJ73" s="107">
        <f t="shared" si="197"/>
        <v>0.875</v>
      </c>
      <c r="AK73" s="107">
        <f t="shared" si="197"/>
        <v>0.75</v>
      </c>
      <c r="AL73" s="107">
        <f t="shared" si="197"/>
        <v>1</v>
      </c>
      <c r="AM73" s="112">
        <f t="shared" ref="AM73" si="199">AM17*AM$7</f>
        <v>1</v>
      </c>
      <c r="AN73" s="107">
        <f t="shared" si="197"/>
        <v>1</v>
      </c>
      <c r="AO73" s="107">
        <f t="shared" si="197"/>
        <v>1</v>
      </c>
      <c r="AP73" s="107">
        <f t="shared" si="197"/>
        <v>0</v>
      </c>
      <c r="AQ73" s="107">
        <f t="shared" si="197"/>
        <v>1.25</v>
      </c>
      <c r="AR73" s="107">
        <f t="shared" si="197"/>
        <v>0</v>
      </c>
      <c r="AS73" s="107">
        <f t="shared" si="197"/>
        <v>0</v>
      </c>
      <c r="AT73" s="107">
        <f t="shared" si="197"/>
        <v>0.5</v>
      </c>
      <c r="AU73" s="107">
        <f t="shared" si="197"/>
        <v>1</v>
      </c>
      <c r="AV73" s="107">
        <f t="shared" si="197"/>
        <v>1</v>
      </c>
      <c r="AW73" s="107">
        <f t="shared" si="197"/>
        <v>0</v>
      </c>
      <c r="AX73" s="107">
        <f t="shared" si="197"/>
        <v>0.99</v>
      </c>
      <c r="AY73" s="107">
        <f t="shared" si="197"/>
        <v>1</v>
      </c>
      <c r="AZ73" s="107">
        <f t="shared" si="197"/>
        <v>0</v>
      </c>
      <c r="BA73" s="107">
        <f t="shared" si="197"/>
        <v>0</v>
      </c>
      <c r="BB73" s="107">
        <f t="shared" si="197"/>
        <v>0</v>
      </c>
      <c r="BC73" s="107">
        <f t="shared" si="197"/>
        <v>1</v>
      </c>
      <c r="BD73" s="107">
        <f t="shared" si="197"/>
        <v>1</v>
      </c>
      <c r="BE73" s="107">
        <f t="shared" si="197"/>
        <v>0</v>
      </c>
      <c r="BF73" s="107">
        <f t="shared" si="197"/>
        <v>0</v>
      </c>
      <c r="BG73" s="107">
        <f t="shared" si="197"/>
        <v>0</v>
      </c>
      <c r="BH73" s="107">
        <f t="shared" si="197"/>
        <v>1</v>
      </c>
      <c r="BI73" s="107">
        <f t="shared" si="197"/>
        <v>1</v>
      </c>
      <c r="BJ73" s="107">
        <f t="shared" si="197"/>
        <v>1</v>
      </c>
      <c r="BK73" s="107">
        <f t="shared" si="197"/>
        <v>1</v>
      </c>
      <c r="BL73" s="107">
        <f t="shared" si="197"/>
        <v>1</v>
      </c>
      <c r="BM73" s="107">
        <f t="shared" si="197"/>
        <v>1</v>
      </c>
      <c r="BN73" s="107">
        <f t="shared" si="197"/>
        <v>1</v>
      </c>
      <c r="BO73" s="107">
        <f t="shared" si="197"/>
        <v>1</v>
      </c>
      <c r="BP73" s="107">
        <f t="shared" si="197"/>
        <v>0</v>
      </c>
      <c r="BQ73" s="107">
        <f t="shared" si="197"/>
        <v>0.75</v>
      </c>
      <c r="BR73" s="107">
        <f t="shared" si="197"/>
        <v>0</v>
      </c>
      <c r="BS73" s="107">
        <f t="shared" si="197"/>
        <v>0</v>
      </c>
      <c r="BT73" s="107">
        <f t="shared" si="197"/>
        <v>0</v>
      </c>
      <c r="BU73" s="107">
        <f t="shared" si="197"/>
        <v>0</v>
      </c>
      <c r="BV73" s="107">
        <f t="shared" si="197"/>
        <v>0</v>
      </c>
      <c r="BW73" s="107">
        <f t="shared" si="197"/>
        <v>0</v>
      </c>
      <c r="BX73" s="107">
        <f t="shared" ref="BX73:CN73" si="200">BX17*BX$7</f>
        <v>0</v>
      </c>
      <c r="BY73" s="107">
        <f t="shared" si="200"/>
        <v>1</v>
      </c>
      <c r="BZ73" s="107">
        <f t="shared" si="200"/>
        <v>1</v>
      </c>
      <c r="CA73" s="107">
        <f t="shared" si="200"/>
        <v>0</v>
      </c>
      <c r="CB73" s="107">
        <f t="shared" si="200"/>
        <v>0</v>
      </c>
      <c r="CC73" s="107">
        <f t="shared" si="200"/>
        <v>0</v>
      </c>
      <c r="CD73" s="107">
        <f t="shared" si="200"/>
        <v>0</v>
      </c>
      <c r="CE73" s="107">
        <f t="shared" si="200"/>
        <v>0</v>
      </c>
      <c r="CF73" s="129">
        <f t="shared" ref="CF73" si="201">CF17*CF$7</f>
        <v>0</v>
      </c>
      <c r="CG73" s="107">
        <f t="shared" si="200"/>
        <v>0</v>
      </c>
      <c r="CH73" s="107">
        <f t="shared" si="200"/>
        <v>0</v>
      </c>
      <c r="CI73" s="107">
        <f t="shared" si="200"/>
        <v>0</v>
      </c>
      <c r="CJ73" s="107">
        <f t="shared" si="200"/>
        <v>0</v>
      </c>
      <c r="CK73" s="107">
        <f t="shared" si="200"/>
        <v>0</v>
      </c>
      <c r="CL73" s="107">
        <f t="shared" si="200"/>
        <v>0</v>
      </c>
      <c r="CM73" s="107">
        <f t="shared" si="200"/>
        <v>0</v>
      </c>
      <c r="CN73" s="107">
        <f t="shared" si="200"/>
        <v>0</v>
      </c>
    </row>
    <row r="74" spans="4:92" x14ac:dyDescent="0.25">
      <c r="H74" s="107">
        <f t="shared" si="152"/>
        <v>40.114999999999995</v>
      </c>
      <c r="I74" s="107">
        <f t="shared" ref="I74:BW74" si="202">I18*I$7</f>
        <v>0</v>
      </c>
      <c r="J74" s="107">
        <f t="shared" si="202"/>
        <v>0</v>
      </c>
      <c r="K74" s="107">
        <f t="shared" si="202"/>
        <v>0</v>
      </c>
      <c r="L74" s="107">
        <f t="shared" si="202"/>
        <v>0</v>
      </c>
      <c r="M74" s="107">
        <f t="shared" si="202"/>
        <v>0</v>
      </c>
      <c r="N74" s="107">
        <f t="shared" si="202"/>
        <v>0.5</v>
      </c>
      <c r="O74" s="107">
        <f t="shared" si="202"/>
        <v>1</v>
      </c>
      <c r="P74" s="107">
        <f t="shared" si="202"/>
        <v>0</v>
      </c>
      <c r="Q74" s="107">
        <f t="shared" si="202"/>
        <v>1</v>
      </c>
      <c r="R74" s="107">
        <f t="shared" si="202"/>
        <v>0.75</v>
      </c>
      <c r="S74" s="107">
        <f t="shared" si="202"/>
        <v>1</v>
      </c>
      <c r="T74" s="107">
        <f t="shared" si="202"/>
        <v>1</v>
      </c>
      <c r="U74" s="107">
        <f t="shared" si="202"/>
        <v>0.125</v>
      </c>
      <c r="V74" s="107">
        <f t="shared" si="202"/>
        <v>1</v>
      </c>
      <c r="W74" s="107">
        <f t="shared" si="202"/>
        <v>0</v>
      </c>
      <c r="X74" s="107">
        <f t="shared" si="202"/>
        <v>0</v>
      </c>
      <c r="Y74" s="107">
        <f t="shared" si="202"/>
        <v>0</v>
      </c>
      <c r="Z74" s="107">
        <f t="shared" si="202"/>
        <v>0</v>
      </c>
      <c r="AA74" s="107">
        <f t="shared" si="202"/>
        <v>0</v>
      </c>
      <c r="AB74" s="107">
        <f t="shared" si="202"/>
        <v>1</v>
      </c>
      <c r="AC74" s="107">
        <f t="shared" si="202"/>
        <v>0.75</v>
      </c>
      <c r="AD74" s="107">
        <f t="shared" si="202"/>
        <v>1</v>
      </c>
      <c r="AE74" s="107">
        <f t="shared" si="202"/>
        <v>0.5</v>
      </c>
      <c r="AF74" s="117">
        <f t="shared" ref="AF74:AG74" si="203">AF18*AF$7</f>
        <v>1</v>
      </c>
      <c r="AG74" s="112">
        <f t="shared" si="203"/>
        <v>0</v>
      </c>
      <c r="AH74" s="107">
        <f t="shared" si="202"/>
        <v>1</v>
      </c>
      <c r="AI74" s="107">
        <f t="shared" si="202"/>
        <v>1</v>
      </c>
      <c r="AJ74" s="107">
        <f t="shared" si="202"/>
        <v>1</v>
      </c>
      <c r="AK74" s="107">
        <f t="shared" si="202"/>
        <v>0.75</v>
      </c>
      <c r="AL74" s="107">
        <f t="shared" si="202"/>
        <v>1</v>
      </c>
      <c r="AM74" s="112">
        <f t="shared" ref="AM74" si="204">AM18*AM$7</f>
        <v>1</v>
      </c>
      <c r="AN74" s="107">
        <f t="shared" si="202"/>
        <v>1</v>
      </c>
      <c r="AO74" s="107">
        <f t="shared" si="202"/>
        <v>1</v>
      </c>
      <c r="AP74" s="107">
        <f t="shared" si="202"/>
        <v>0</v>
      </c>
      <c r="AQ74" s="107">
        <f t="shared" si="202"/>
        <v>0</v>
      </c>
      <c r="AR74" s="107">
        <f t="shared" si="202"/>
        <v>0</v>
      </c>
      <c r="AS74" s="107">
        <f t="shared" si="202"/>
        <v>0</v>
      </c>
      <c r="AT74" s="107">
        <f t="shared" si="202"/>
        <v>1</v>
      </c>
      <c r="AU74" s="107">
        <f t="shared" si="202"/>
        <v>1</v>
      </c>
      <c r="AV74" s="107">
        <f t="shared" si="202"/>
        <v>1</v>
      </c>
      <c r="AW74" s="107">
        <f t="shared" si="202"/>
        <v>0</v>
      </c>
      <c r="AX74" s="107">
        <f t="shared" si="202"/>
        <v>0.99</v>
      </c>
      <c r="AY74" s="107">
        <f t="shared" si="202"/>
        <v>1</v>
      </c>
      <c r="AZ74" s="107">
        <f t="shared" si="202"/>
        <v>0</v>
      </c>
      <c r="BA74" s="107">
        <f t="shared" si="202"/>
        <v>0</v>
      </c>
      <c r="BB74" s="107">
        <f t="shared" si="202"/>
        <v>0</v>
      </c>
      <c r="BC74" s="107">
        <f t="shared" si="202"/>
        <v>1</v>
      </c>
      <c r="BD74" s="107">
        <f t="shared" si="202"/>
        <v>1</v>
      </c>
      <c r="BE74" s="107">
        <f t="shared" si="202"/>
        <v>0</v>
      </c>
      <c r="BF74" s="107">
        <f t="shared" si="202"/>
        <v>0</v>
      </c>
      <c r="BG74" s="107">
        <f t="shared" si="202"/>
        <v>0</v>
      </c>
      <c r="BH74" s="107">
        <f t="shared" si="202"/>
        <v>1</v>
      </c>
      <c r="BI74" s="107">
        <f t="shared" si="202"/>
        <v>0.25</v>
      </c>
      <c r="BJ74" s="107">
        <f t="shared" si="202"/>
        <v>1</v>
      </c>
      <c r="BK74" s="107">
        <f t="shared" si="202"/>
        <v>1</v>
      </c>
      <c r="BL74" s="107">
        <f t="shared" si="202"/>
        <v>1</v>
      </c>
      <c r="BM74" s="107">
        <f t="shared" si="202"/>
        <v>1</v>
      </c>
      <c r="BN74" s="107">
        <f t="shared" si="202"/>
        <v>1</v>
      </c>
      <c r="BO74" s="107">
        <f t="shared" si="202"/>
        <v>1</v>
      </c>
      <c r="BP74" s="107">
        <f t="shared" si="202"/>
        <v>0</v>
      </c>
      <c r="BQ74" s="107">
        <f t="shared" si="202"/>
        <v>1</v>
      </c>
      <c r="BR74" s="107">
        <f t="shared" si="202"/>
        <v>0</v>
      </c>
      <c r="BS74" s="107">
        <f t="shared" si="202"/>
        <v>0</v>
      </c>
      <c r="BT74" s="107">
        <f t="shared" si="202"/>
        <v>0</v>
      </c>
      <c r="BU74" s="107">
        <f t="shared" si="202"/>
        <v>0</v>
      </c>
      <c r="BV74" s="107">
        <f t="shared" si="202"/>
        <v>0</v>
      </c>
      <c r="BW74" s="107">
        <f t="shared" si="202"/>
        <v>0</v>
      </c>
      <c r="BX74" s="107">
        <f t="shared" ref="BX74:CN74" si="205">BX18*BX$7</f>
        <v>1</v>
      </c>
      <c r="BY74" s="107">
        <f t="shared" si="205"/>
        <v>0.5</v>
      </c>
      <c r="BZ74" s="107">
        <f t="shared" si="205"/>
        <v>1</v>
      </c>
      <c r="CA74" s="107">
        <f t="shared" si="205"/>
        <v>1</v>
      </c>
      <c r="CB74" s="107">
        <f t="shared" si="205"/>
        <v>1</v>
      </c>
      <c r="CC74" s="107">
        <f t="shared" si="205"/>
        <v>1</v>
      </c>
      <c r="CD74" s="107">
        <f t="shared" si="205"/>
        <v>0</v>
      </c>
      <c r="CE74" s="107">
        <f t="shared" si="205"/>
        <v>0</v>
      </c>
      <c r="CF74" s="129">
        <f t="shared" ref="CF74" si="206">CF18*CF$7</f>
        <v>1</v>
      </c>
      <c r="CG74" s="107">
        <f t="shared" si="205"/>
        <v>0</v>
      </c>
      <c r="CH74" s="107">
        <f t="shared" si="205"/>
        <v>0</v>
      </c>
      <c r="CI74" s="107">
        <f t="shared" si="205"/>
        <v>0</v>
      </c>
      <c r="CJ74" s="107">
        <f t="shared" si="205"/>
        <v>0</v>
      </c>
      <c r="CK74" s="107">
        <f t="shared" si="205"/>
        <v>0</v>
      </c>
      <c r="CL74" s="107">
        <f t="shared" si="205"/>
        <v>0</v>
      </c>
      <c r="CM74" s="107">
        <f t="shared" si="205"/>
        <v>0</v>
      </c>
      <c r="CN74" s="107">
        <f t="shared" si="205"/>
        <v>0</v>
      </c>
    </row>
    <row r="75" spans="4:92" x14ac:dyDescent="0.25">
      <c r="H75" s="107">
        <f t="shared" si="152"/>
        <v>28.5</v>
      </c>
      <c r="I75" s="107">
        <f t="shared" ref="I75:BW75" si="207">I19*I$7</f>
        <v>0</v>
      </c>
      <c r="J75" s="107">
        <f t="shared" si="207"/>
        <v>0</v>
      </c>
      <c r="K75" s="107">
        <f t="shared" si="207"/>
        <v>0</v>
      </c>
      <c r="L75" s="107">
        <f t="shared" si="207"/>
        <v>0</v>
      </c>
      <c r="M75" s="107">
        <f t="shared" si="207"/>
        <v>0</v>
      </c>
      <c r="N75" s="107">
        <f t="shared" si="207"/>
        <v>0</v>
      </c>
      <c r="O75" s="107">
        <f t="shared" si="207"/>
        <v>1</v>
      </c>
      <c r="P75" s="107">
        <f t="shared" si="207"/>
        <v>0</v>
      </c>
      <c r="Q75" s="107">
        <f t="shared" si="207"/>
        <v>0</v>
      </c>
      <c r="R75" s="107">
        <f t="shared" si="207"/>
        <v>0</v>
      </c>
      <c r="S75" s="107">
        <f t="shared" si="207"/>
        <v>0</v>
      </c>
      <c r="T75" s="107">
        <f t="shared" si="207"/>
        <v>0</v>
      </c>
      <c r="U75" s="107">
        <f t="shared" si="207"/>
        <v>0</v>
      </c>
      <c r="V75" s="107">
        <f t="shared" si="207"/>
        <v>0</v>
      </c>
      <c r="W75" s="107">
        <f t="shared" si="207"/>
        <v>0</v>
      </c>
      <c r="X75" s="107">
        <f t="shared" si="207"/>
        <v>0</v>
      </c>
      <c r="Y75" s="107">
        <f t="shared" si="207"/>
        <v>0</v>
      </c>
      <c r="Z75" s="107">
        <f t="shared" si="207"/>
        <v>0</v>
      </c>
      <c r="AA75" s="107">
        <f t="shared" si="207"/>
        <v>0</v>
      </c>
      <c r="AB75" s="107">
        <f t="shared" si="207"/>
        <v>1</v>
      </c>
      <c r="AC75" s="107">
        <f t="shared" si="207"/>
        <v>0.75</v>
      </c>
      <c r="AD75" s="107">
        <f t="shared" si="207"/>
        <v>1</v>
      </c>
      <c r="AE75" s="107">
        <f t="shared" si="207"/>
        <v>1</v>
      </c>
      <c r="AF75" s="117">
        <f t="shared" ref="AF75:AG75" si="208">AF19*AF$7</f>
        <v>0.75</v>
      </c>
      <c r="AG75" s="112">
        <f t="shared" si="208"/>
        <v>0</v>
      </c>
      <c r="AH75" s="107">
        <f t="shared" si="207"/>
        <v>1</v>
      </c>
      <c r="AI75" s="107">
        <f t="shared" si="207"/>
        <v>1</v>
      </c>
      <c r="AJ75" s="107">
        <f t="shared" si="207"/>
        <v>1</v>
      </c>
      <c r="AK75" s="107">
        <f t="shared" si="207"/>
        <v>1</v>
      </c>
      <c r="AL75" s="107">
        <f t="shared" si="207"/>
        <v>1</v>
      </c>
      <c r="AM75" s="112">
        <f t="shared" ref="AM75" si="209">AM19*AM$7</f>
        <v>1</v>
      </c>
      <c r="AN75" s="107">
        <f t="shared" si="207"/>
        <v>1</v>
      </c>
      <c r="AO75" s="107">
        <f t="shared" si="207"/>
        <v>1</v>
      </c>
      <c r="AP75" s="107">
        <f t="shared" si="207"/>
        <v>0</v>
      </c>
      <c r="AQ75" s="107">
        <f t="shared" si="207"/>
        <v>1</v>
      </c>
      <c r="AR75" s="107">
        <f t="shared" si="207"/>
        <v>0</v>
      </c>
      <c r="AS75" s="107">
        <f t="shared" si="207"/>
        <v>0</v>
      </c>
      <c r="AT75" s="107">
        <f t="shared" si="207"/>
        <v>1</v>
      </c>
      <c r="AU75" s="107">
        <f t="shared" si="207"/>
        <v>1</v>
      </c>
      <c r="AV75" s="107">
        <f t="shared" si="207"/>
        <v>1</v>
      </c>
      <c r="AW75" s="107">
        <f t="shared" si="207"/>
        <v>0</v>
      </c>
      <c r="AX75" s="107">
        <f t="shared" si="207"/>
        <v>0.5</v>
      </c>
      <c r="AY75" s="107">
        <f t="shared" si="207"/>
        <v>1</v>
      </c>
      <c r="AZ75" s="107">
        <f t="shared" si="207"/>
        <v>0</v>
      </c>
      <c r="BA75" s="107">
        <f t="shared" si="207"/>
        <v>0</v>
      </c>
      <c r="BB75" s="107">
        <f t="shared" si="207"/>
        <v>0</v>
      </c>
      <c r="BC75" s="107">
        <f t="shared" si="207"/>
        <v>0.75</v>
      </c>
      <c r="BD75" s="107">
        <f t="shared" si="207"/>
        <v>1</v>
      </c>
      <c r="BE75" s="107">
        <f t="shared" si="207"/>
        <v>0</v>
      </c>
      <c r="BF75" s="107">
        <f t="shared" si="207"/>
        <v>0</v>
      </c>
      <c r="BG75" s="107">
        <f t="shared" si="207"/>
        <v>0</v>
      </c>
      <c r="BH75" s="107">
        <f t="shared" si="207"/>
        <v>0.75</v>
      </c>
      <c r="BI75" s="107">
        <f t="shared" si="207"/>
        <v>0.5</v>
      </c>
      <c r="BJ75" s="107">
        <f t="shared" si="207"/>
        <v>0.5</v>
      </c>
      <c r="BK75" s="107">
        <f t="shared" si="207"/>
        <v>1</v>
      </c>
      <c r="BL75" s="107">
        <f t="shared" si="207"/>
        <v>1</v>
      </c>
      <c r="BM75" s="107">
        <f t="shared" si="207"/>
        <v>1</v>
      </c>
      <c r="BN75" s="107">
        <f t="shared" si="207"/>
        <v>1</v>
      </c>
      <c r="BO75" s="107">
        <f t="shared" si="207"/>
        <v>1</v>
      </c>
      <c r="BP75" s="107">
        <f t="shared" si="207"/>
        <v>0</v>
      </c>
      <c r="BQ75" s="107">
        <f t="shared" si="207"/>
        <v>0</v>
      </c>
      <c r="BR75" s="107">
        <f t="shared" si="207"/>
        <v>0</v>
      </c>
      <c r="BS75" s="107">
        <f t="shared" si="207"/>
        <v>0</v>
      </c>
      <c r="BT75" s="107">
        <f t="shared" si="207"/>
        <v>0</v>
      </c>
      <c r="BU75" s="107">
        <f t="shared" si="207"/>
        <v>0</v>
      </c>
      <c r="BV75" s="107">
        <f t="shared" si="207"/>
        <v>0</v>
      </c>
      <c r="BW75" s="107">
        <f t="shared" si="207"/>
        <v>0</v>
      </c>
      <c r="BX75" s="107">
        <f t="shared" ref="BX75:CN75" si="210">BX19*BX$7</f>
        <v>1</v>
      </c>
      <c r="BY75" s="107">
        <f t="shared" si="210"/>
        <v>0</v>
      </c>
      <c r="BZ75" s="107">
        <f t="shared" si="210"/>
        <v>0</v>
      </c>
      <c r="CA75" s="107">
        <f t="shared" si="210"/>
        <v>0</v>
      </c>
      <c r="CB75" s="107">
        <f t="shared" si="210"/>
        <v>0</v>
      </c>
      <c r="CC75" s="107">
        <f t="shared" si="210"/>
        <v>0</v>
      </c>
      <c r="CD75" s="107">
        <f t="shared" si="210"/>
        <v>0</v>
      </c>
      <c r="CE75" s="107">
        <f t="shared" si="210"/>
        <v>0</v>
      </c>
      <c r="CF75" s="129">
        <f t="shared" ref="CF75" si="211">CF19*CF$7</f>
        <v>0</v>
      </c>
      <c r="CG75" s="107">
        <f t="shared" si="210"/>
        <v>0</v>
      </c>
      <c r="CH75" s="107">
        <f t="shared" si="210"/>
        <v>0</v>
      </c>
      <c r="CI75" s="107">
        <f t="shared" si="210"/>
        <v>0</v>
      </c>
      <c r="CJ75" s="107">
        <f t="shared" si="210"/>
        <v>0</v>
      </c>
      <c r="CK75" s="107">
        <f t="shared" si="210"/>
        <v>0</v>
      </c>
      <c r="CL75" s="107">
        <f t="shared" si="210"/>
        <v>0</v>
      </c>
      <c r="CM75" s="107">
        <f t="shared" si="210"/>
        <v>0</v>
      </c>
      <c r="CN75" s="107">
        <f t="shared" si="210"/>
        <v>0</v>
      </c>
    </row>
    <row r="76" spans="4:92" x14ac:dyDescent="0.25">
      <c r="H76" s="107">
        <f t="shared" si="152"/>
        <v>6</v>
      </c>
      <c r="I76" s="107">
        <f t="shared" ref="I76:BW76" si="212">I20*I$7</f>
        <v>0</v>
      </c>
      <c r="J76" s="107">
        <f t="shared" si="212"/>
        <v>0</v>
      </c>
      <c r="K76" s="107">
        <f t="shared" si="212"/>
        <v>0</v>
      </c>
      <c r="L76" s="107">
        <f t="shared" si="212"/>
        <v>0</v>
      </c>
      <c r="M76" s="107">
        <f t="shared" si="212"/>
        <v>0</v>
      </c>
      <c r="N76" s="107">
        <f t="shared" si="212"/>
        <v>0</v>
      </c>
      <c r="O76" s="107">
        <f t="shared" si="212"/>
        <v>0</v>
      </c>
      <c r="P76" s="107">
        <f t="shared" si="212"/>
        <v>0</v>
      </c>
      <c r="Q76" s="107">
        <f t="shared" si="212"/>
        <v>0.125</v>
      </c>
      <c r="R76" s="107">
        <f t="shared" si="212"/>
        <v>0</v>
      </c>
      <c r="S76" s="107">
        <f t="shared" si="212"/>
        <v>0</v>
      </c>
      <c r="T76" s="107">
        <f t="shared" si="212"/>
        <v>0</v>
      </c>
      <c r="U76" s="107">
        <f t="shared" si="212"/>
        <v>0</v>
      </c>
      <c r="V76" s="107">
        <f t="shared" si="212"/>
        <v>0</v>
      </c>
      <c r="W76" s="107">
        <f t="shared" si="212"/>
        <v>0</v>
      </c>
      <c r="X76" s="107">
        <f t="shared" si="212"/>
        <v>0</v>
      </c>
      <c r="Y76" s="107">
        <f t="shared" si="212"/>
        <v>0</v>
      </c>
      <c r="Z76" s="107">
        <f t="shared" si="212"/>
        <v>0</v>
      </c>
      <c r="AA76" s="107">
        <f t="shared" si="212"/>
        <v>0</v>
      </c>
      <c r="AB76" s="107">
        <f t="shared" si="212"/>
        <v>0.5</v>
      </c>
      <c r="AC76" s="107">
        <f t="shared" si="212"/>
        <v>0.125</v>
      </c>
      <c r="AD76" s="107">
        <f t="shared" si="212"/>
        <v>0</v>
      </c>
      <c r="AE76" s="107">
        <f t="shared" si="212"/>
        <v>0</v>
      </c>
      <c r="AF76" s="117">
        <f t="shared" ref="AF76:AG76" si="213">AF20*AF$7</f>
        <v>0</v>
      </c>
      <c r="AG76" s="112">
        <f t="shared" si="213"/>
        <v>0</v>
      </c>
      <c r="AH76" s="107">
        <f t="shared" si="212"/>
        <v>0</v>
      </c>
      <c r="AI76" s="107">
        <f t="shared" si="212"/>
        <v>0.75</v>
      </c>
      <c r="AJ76" s="107">
        <f t="shared" si="212"/>
        <v>0.5</v>
      </c>
      <c r="AK76" s="107">
        <f t="shared" si="212"/>
        <v>0.125</v>
      </c>
      <c r="AL76" s="107">
        <f t="shared" si="212"/>
        <v>0</v>
      </c>
      <c r="AM76" s="112">
        <f t="shared" ref="AM76" si="214">AM20*AM$7</f>
        <v>0</v>
      </c>
      <c r="AN76" s="107">
        <f t="shared" si="212"/>
        <v>0</v>
      </c>
      <c r="AO76" s="107">
        <f t="shared" si="212"/>
        <v>0.75</v>
      </c>
      <c r="AP76" s="107">
        <f t="shared" si="212"/>
        <v>0</v>
      </c>
      <c r="AQ76" s="107">
        <f t="shared" si="212"/>
        <v>0</v>
      </c>
      <c r="AR76" s="107">
        <f t="shared" si="212"/>
        <v>0</v>
      </c>
      <c r="AS76" s="107">
        <f t="shared" si="212"/>
        <v>0</v>
      </c>
      <c r="AT76" s="107">
        <f t="shared" si="212"/>
        <v>1</v>
      </c>
      <c r="AU76" s="107">
        <f t="shared" si="212"/>
        <v>0</v>
      </c>
      <c r="AV76" s="107">
        <f t="shared" si="212"/>
        <v>0</v>
      </c>
      <c r="AW76" s="107">
        <f t="shared" si="212"/>
        <v>0</v>
      </c>
      <c r="AX76" s="107">
        <f t="shared" si="212"/>
        <v>0</v>
      </c>
      <c r="AY76" s="107">
        <f t="shared" si="212"/>
        <v>1</v>
      </c>
      <c r="AZ76" s="107">
        <f t="shared" si="212"/>
        <v>0</v>
      </c>
      <c r="BA76" s="107">
        <f t="shared" si="212"/>
        <v>0</v>
      </c>
      <c r="BB76" s="107">
        <f t="shared" si="212"/>
        <v>0</v>
      </c>
      <c r="BC76" s="107">
        <f t="shared" si="212"/>
        <v>0</v>
      </c>
      <c r="BD76" s="107">
        <f t="shared" si="212"/>
        <v>1</v>
      </c>
      <c r="BE76" s="107">
        <f t="shared" si="212"/>
        <v>0</v>
      </c>
      <c r="BF76" s="107">
        <f t="shared" si="212"/>
        <v>0</v>
      </c>
      <c r="BG76" s="107">
        <f t="shared" si="212"/>
        <v>0</v>
      </c>
      <c r="BH76" s="107">
        <f t="shared" si="212"/>
        <v>0</v>
      </c>
      <c r="BI76" s="107">
        <f t="shared" si="212"/>
        <v>0.125</v>
      </c>
      <c r="BJ76" s="107">
        <f t="shared" si="212"/>
        <v>0</v>
      </c>
      <c r="BK76" s="107">
        <f t="shared" si="212"/>
        <v>0</v>
      </c>
      <c r="BL76" s="107">
        <f t="shared" si="212"/>
        <v>0</v>
      </c>
      <c r="BM76" s="107">
        <f t="shared" si="212"/>
        <v>0</v>
      </c>
      <c r="BN76" s="107">
        <f t="shared" si="212"/>
        <v>0</v>
      </c>
      <c r="BO76" s="107">
        <f t="shared" si="212"/>
        <v>0</v>
      </c>
      <c r="BP76" s="107">
        <f t="shared" si="212"/>
        <v>0</v>
      </c>
      <c r="BQ76" s="107">
        <f t="shared" si="212"/>
        <v>0</v>
      </c>
      <c r="BR76" s="107">
        <f t="shared" si="212"/>
        <v>0</v>
      </c>
      <c r="BS76" s="107">
        <f t="shared" si="212"/>
        <v>0</v>
      </c>
      <c r="BT76" s="107">
        <f t="shared" si="212"/>
        <v>0</v>
      </c>
      <c r="BU76" s="107">
        <f t="shared" si="212"/>
        <v>0</v>
      </c>
      <c r="BV76" s="107">
        <f t="shared" si="212"/>
        <v>0</v>
      </c>
      <c r="BW76" s="107">
        <f t="shared" si="212"/>
        <v>0</v>
      </c>
      <c r="BX76" s="107">
        <f t="shared" ref="BX76:CN76" si="215">BX20*BX$7</f>
        <v>0</v>
      </c>
      <c r="BY76" s="107">
        <f t="shared" si="215"/>
        <v>0</v>
      </c>
      <c r="BZ76" s="107">
        <f t="shared" si="215"/>
        <v>0</v>
      </c>
      <c r="CA76" s="107">
        <f t="shared" si="215"/>
        <v>0</v>
      </c>
      <c r="CB76" s="107">
        <f t="shared" si="215"/>
        <v>0</v>
      </c>
      <c r="CC76" s="107">
        <f t="shared" si="215"/>
        <v>0</v>
      </c>
      <c r="CD76" s="107">
        <f t="shared" si="215"/>
        <v>0</v>
      </c>
      <c r="CE76" s="107">
        <f t="shared" si="215"/>
        <v>0</v>
      </c>
      <c r="CF76" s="129">
        <f t="shared" ref="CF76" si="216">CF20*CF$7</f>
        <v>0</v>
      </c>
      <c r="CG76" s="107">
        <f t="shared" si="215"/>
        <v>0</v>
      </c>
      <c r="CH76" s="107">
        <f t="shared" si="215"/>
        <v>0</v>
      </c>
      <c r="CI76" s="107">
        <f t="shared" si="215"/>
        <v>0</v>
      </c>
      <c r="CJ76" s="107">
        <f t="shared" si="215"/>
        <v>0</v>
      </c>
      <c r="CK76" s="107">
        <f t="shared" si="215"/>
        <v>0</v>
      </c>
      <c r="CL76" s="107">
        <f t="shared" si="215"/>
        <v>0</v>
      </c>
      <c r="CM76" s="107">
        <f t="shared" si="215"/>
        <v>0</v>
      </c>
      <c r="CN76" s="107">
        <f t="shared" si="215"/>
        <v>0</v>
      </c>
    </row>
    <row r="77" spans="4:92" x14ac:dyDescent="0.25">
      <c r="H77" s="107">
        <f t="shared" si="152"/>
        <v>23.5</v>
      </c>
      <c r="I77" s="107">
        <f t="shared" ref="I77:BW77" si="217">I21*I$7</f>
        <v>1</v>
      </c>
      <c r="J77" s="107">
        <f t="shared" si="217"/>
        <v>0</v>
      </c>
      <c r="K77" s="107">
        <f t="shared" si="217"/>
        <v>0</v>
      </c>
      <c r="L77" s="107">
        <f t="shared" si="217"/>
        <v>0</v>
      </c>
      <c r="M77" s="107">
        <f t="shared" si="217"/>
        <v>0</v>
      </c>
      <c r="N77" s="107">
        <f t="shared" si="217"/>
        <v>0</v>
      </c>
      <c r="O77" s="107">
        <f t="shared" si="217"/>
        <v>0</v>
      </c>
      <c r="P77" s="107">
        <f t="shared" si="217"/>
        <v>0</v>
      </c>
      <c r="Q77" s="107">
        <f t="shared" si="217"/>
        <v>0</v>
      </c>
      <c r="R77" s="107">
        <f t="shared" si="217"/>
        <v>0</v>
      </c>
      <c r="S77" s="107">
        <f t="shared" si="217"/>
        <v>0</v>
      </c>
      <c r="T77" s="107">
        <f t="shared" si="217"/>
        <v>0</v>
      </c>
      <c r="U77" s="107">
        <f t="shared" si="217"/>
        <v>0</v>
      </c>
      <c r="V77" s="107">
        <f t="shared" si="217"/>
        <v>0</v>
      </c>
      <c r="W77" s="107">
        <f t="shared" si="217"/>
        <v>0</v>
      </c>
      <c r="X77" s="107">
        <f t="shared" si="217"/>
        <v>0</v>
      </c>
      <c r="Y77" s="107">
        <f t="shared" si="217"/>
        <v>0</v>
      </c>
      <c r="Z77" s="107">
        <f t="shared" si="217"/>
        <v>0</v>
      </c>
      <c r="AA77" s="107">
        <f t="shared" si="217"/>
        <v>0</v>
      </c>
      <c r="AB77" s="107">
        <f t="shared" si="217"/>
        <v>1</v>
      </c>
      <c r="AC77" s="107">
        <f t="shared" si="217"/>
        <v>1</v>
      </c>
      <c r="AD77" s="107">
        <f t="shared" si="217"/>
        <v>1</v>
      </c>
      <c r="AE77" s="107">
        <f t="shared" si="217"/>
        <v>1</v>
      </c>
      <c r="AF77" s="117">
        <f t="shared" ref="AF77:AG77" si="218">AF21*AF$7</f>
        <v>0.25</v>
      </c>
      <c r="AG77" s="112">
        <f t="shared" si="218"/>
        <v>0</v>
      </c>
      <c r="AH77" s="107">
        <f t="shared" si="217"/>
        <v>0</v>
      </c>
      <c r="AI77" s="107">
        <f t="shared" si="217"/>
        <v>0.75</v>
      </c>
      <c r="AJ77" s="107">
        <f t="shared" si="217"/>
        <v>1.25</v>
      </c>
      <c r="AK77" s="107">
        <f t="shared" si="217"/>
        <v>1</v>
      </c>
      <c r="AL77" s="107">
        <f t="shared" si="217"/>
        <v>1</v>
      </c>
      <c r="AM77" s="112">
        <f t="shared" ref="AM77" si="219">AM21*AM$7</f>
        <v>0.25</v>
      </c>
      <c r="AN77" s="107">
        <f t="shared" si="217"/>
        <v>0</v>
      </c>
      <c r="AO77" s="107">
        <f t="shared" si="217"/>
        <v>0.75</v>
      </c>
      <c r="AP77" s="107">
        <f t="shared" si="217"/>
        <v>0</v>
      </c>
      <c r="AQ77" s="107">
        <f t="shared" si="217"/>
        <v>0</v>
      </c>
      <c r="AR77" s="107">
        <f t="shared" si="217"/>
        <v>0</v>
      </c>
      <c r="AS77" s="107">
        <f t="shared" si="217"/>
        <v>0</v>
      </c>
      <c r="AT77" s="107">
        <f t="shared" si="217"/>
        <v>0</v>
      </c>
      <c r="AU77" s="107">
        <f t="shared" si="217"/>
        <v>1</v>
      </c>
      <c r="AV77" s="107">
        <f t="shared" si="217"/>
        <v>1</v>
      </c>
      <c r="AW77" s="107">
        <f t="shared" si="217"/>
        <v>0</v>
      </c>
      <c r="AX77" s="107">
        <f t="shared" si="217"/>
        <v>0.5</v>
      </c>
      <c r="AY77" s="107">
        <f t="shared" si="217"/>
        <v>0.5</v>
      </c>
      <c r="AZ77" s="107">
        <f t="shared" si="217"/>
        <v>0</v>
      </c>
      <c r="BA77" s="107">
        <f t="shared" si="217"/>
        <v>0</v>
      </c>
      <c r="BB77" s="107">
        <f t="shared" si="217"/>
        <v>0</v>
      </c>
      <c r="BC77" s="107">
        <f t="shared" si="217"/>
        <v>0.75</v>
      </c>
      <c r="BD77" s="107">
        <f t="shared" si="217"/>
        <v>0.5</v>
      </c>
      <c r="BE77" s="107">
        <f t="shared" si="217"/>
        <v>0</v>
      </c>
      <c r="BF77" s="107">
        <f t="shared" si="217"/>
        <v>0</v>
      </c>
      <c r="BG77" s="107">
        <f t="shared" si="217"/>
        <v>0</v>
      </c>
      <c r="BH77" s="107">
        <f t="shared" si="217"/>
        <v>0.75</v>
      </c>
      <c r="BI77" s="107">
        <f t="shared" si="217"/>
        <v>0.25</v>
      </c>
      <c r="BJ77" s="107">
        <f t="shared" si="217"/>
        <v>0.5</v>
      </c>
      <c r="BK77" s="107">
        <f t="shared" si="217"/>
        <v>0.5</v>
      </c>
      <c r="BL77" s="107">
        <f t="shared" si="217"/>
        <v>0.5</v>
      </c>
      <c r="BM77" s="107">
        <f t="shared" si="217"/>
        <v>1</v>
      </c>
      <c r="BN77" s="107">
        <f t="shared" si="217"/>
        <v>1</v>
      </c>
      <c r="BO77" s="107">
        <f t="shared" si="217"/>
        <v>1</v>
      </c>
      <c r="BP77" s="107">
        <f t="shared" si="217"/>
        <v>0</v>
      </c>
      <c r="BQ77" s="107">
        <f t="shared" si="217"/>
        <v>1</v>
      </c>
      <c r="BR77" s="107">
        <f t="shared" si="217"/>
        <v>0</v>
      </c>
      <c r="BS77" s="107">
        <f t="shared" si="217"/>
        <v>0</v>
      </c>
      <c r="BT77" s="107">
        <f t="shared" si="217"/>
        <v>0</v>
      </c>
      <c r="BU77" s="107">
        <f t="shared" si="217"/>
        <v>0</v>
      </c>
      <c r="BV77" s="107">
        <f t="shared" si="217"/>
        <v>0</v>
      </c>
      <c r="BW77" s="107">
        <f t="shared" si="217"/>
        <v>0</v>
      </c>
      <c r="BX77" s="107">
        <f t="shared" ref="BX77:CN77" si="220">BX21*BX$7</f>
        <v>1</v>
      </c>
      <c r="BY77" s="107">
        <f t="shared" si="220"/>
        <v>0</v>
      </c>
      <c r="BZ77" s="107">
        <f t="shared" si="220"/>
        <v>0.5</v>
      </c>
      <c r="CA77" s="107">
        <f t="shared" si="220"/>
        <v>1</v>
      </c>
      <c r="CB77" s="107">
        <f t="shared" si="220"/>
        <v>0</v>
      </c>
      <c r="CC77" s="107">
        <f t="shared" si="220"/>
        <v>0</v>
      </c>
      <c r="CD77" s="107">
        <f t="shared" si="220"/>
        <v>0</v>
      </c>
      <c r="CE77" s="107">
        <f t="shared" si="220"/>
        <v>0</v>
      </c>
      <c r="CF77" s="129">
        <f t="shared" ref="CF77" si="221">CF21*CF$7</f>
        <v>0</v>
      </c>
      <c r="CG77" s="107">
        <f t="shared" si="220"/>
        <v>0</v>
      </c>
      <c r="CH77" s="107">
        <f t="shared" si="220"/>
        <v>0</v>
      </c>
      <c r="CI77" s="107">
        <f t="shared" si="220"/>
        <v>0</v>
      </c>
      <c r="CJ77" s="107">
        <f t="shared" si="220"/>
        <v>0</v>
      </c>
      <c r="CK77" s="107">
        <f t="shared" si="220"/>
        <v>0</v>
      </c>
      <c r="CL77" s="107">
        <f t="shared" si="220"/>
        <v>0</v>
      </c>
      <c r="CM77" s="107">
        <f t="shared" si="220"/>
        <v>0</v>
      </c>
      <c r="CN77" s="107">
        <f t="shared" si="220"/>
        <v>0</v>
      </c>
    </row>
    <row r="78" spans="4:92" s="105" customFormat="1" x14ac:dyDescent="0.25">
      <c r="D78" s="121"/>
      <c r="E78" s="17"/>
      <c r="F78" s="17"/>
      <c r="H78" s="107">
        <f t="shared" si="152"/>
        <v>54</v>
      </c>
      <c r="I78" s="107">
        <f t="shared" ref="I78:BW78" si="222">I22*I$7</f>
        <v>1</v>
      </c>
      <c r="J78" s="107">
        <f t="shared" si="222"/>
        <v>0</v>
      </c>
      <c r="K78" s="107">
        <f t="shared" si="222"/>
        <v>0</v>
      </c>
      <c r="L78" s="107">
        <f t="shared" si="222"/>
        <v>1</v>
      </c>
      <c r="M78" s="107">
        <f t="shared" si="222"/>
        <v>0</v>
      </c>
      <c r="N78" s="107">
        <f t="shared" si="222"/>
        <v>1</v>
      </c>
      <c r="O78" s="107">
        <f t="shared" si="222"/>
        <v>1</v>
      </c>
      <c r="P78" s="107">
        <f t="shared" si="222"/>
        <v>1</v>
      </c>
      <c r="Q78" s="107">
        <f t="shared" si="222"/>
        <v>1</v>
      </c>
      <c r="R78" s="107">
        <f t="shared" si="222"/>
        <v>1</v>
      </c>
      <c r="S78" s="107">
        <f t="shared" si="222"/>
        <v>1</v>
      </c>
      <c r="T78" s="107">
        <f t="shared" si="222"/>
        <v>1</v>
      </c>
      <c r="U78" s="107">
        <f t="shared" si="222"/>
        <v>1</v>
      </c>
      <c r="V78" s="107">
        <f t="shared" si="222"/>
        <v>1</v>
      </c>
      <c r="W78" s="107">
        <f t="shared" si="222"/>
        <v>0</v>
      </c>
      <c r="X78" s="107">
        <f t="shared" si="222"/>
        <v>0</v>
      </c>
      <c r="Y78" s="107">
        <f t="shared" si="222"/>
        <v>0</v>
      </c>
      <c r="Z78" s="107">
        <f t="shared" si="222"/>
        <v>0</v>
      </c>
      <c r="AA78" s="107">
        <f t="shared" si="222"/>
        <v>0</v>
      </c>
      <c r="AB78" s="107">
        <f t="shared" si="222"/>
        <v>0.75</v>
      </c>
      <c r="AC78" s="107">
        <f t="shared" si="222"/>
        <v>0.75</v>
      </c>
      <c r="AD78" s="107">
        <f t="shared" si="222"/>
        <v>1</v>
      </c>
      <c r="AE78" s="107">
        <f t="shared" si="222"/>
        <v>1</v>
      </c>
      <c r="AF78" s="117">
        <f t="shared" ref="AF78:AG78" si="223">AF22*AF$7</f>
        <v>1</v>
      </c>
      <c r="AG78" s="112">
        <f t="shared" si="223"/>
        <v>0</v>
      </c>
      <c r="AH78" s="107">
        <f t="shared" si="222"/>
        <v>1</v>
      </c>
      <c r="AI78" s="107">
        <f t="shared" si="222"/>
        <v>1</v>
      </c>
      <c r="AJ78" s="107">
        <f t="shared" si="222"/>
        <v>1</v>
      </c>
      <c r="AK78" s="107">
        <f t="shared" si="222"/>
        <v>1</v>
      </c>
      <c r="AL78" s="107">
        <f t="shared" si="222"/>
        <v>1</v>
      </c>
      <c r="AM78" s="112">
        <f t="shared" ref="AM78" si="224">AM22*AM$7</f>
        <v>1</v>
      </c>
      <c r="AN78" s="107">
        <f t="shared" si="222"/>
        <v>1</v>
      </c>
      <c r="AO78" s="107">
        <f t="shared" si="222"/>
        <v>1</v>
      </c>
      <c r="AP78" s="107">
        <f t="shared" si="222"/>
        <v>0</v>
      </c>
      <c r="AQ78" s="107">
        <f t="shared" si="222"/>
        <v>1</v>
      </c>
      <c r="AR78" s="107">
        <f t="shared" si="222"/>
        <v>0</v>
      </c>
      <c r="AS78" s="107">
        <f t="shared" si="222"/>
        <v>0</v>
      </c>
      <c r="AT78" s="107">
        <f t="shared" si="222"/>
        <v>1</v>
      </c>
      <c r="AU78" s="107">
        <f t="shared" si="222"/>
        <v>1</v>
      </c>
      <c r="AV78" s="107">
        <f t="shared" si="222"/>
        <v>1</v>
      </c>
      <c r="AW78" s="107">
        <f t="shared" si="222"/>
        <v>0</v>
      </c>
      <c r="AX78" s="107">
        <f t="shared" si="222"/>
        <v>1</v>
      </c>
      <c r="AY78" s="107">
        <f t="shared" si="222"/>
        <v>1</v>
      </c>
      <c r="AZ78" s="107">
        <f t="shared" si="222"/>
        <v>0</v>
      </c>
      <c r="BA78" s="107">
        <f t="shared" si="222"/>
        <v>0</v>
      </c>
      <c r="BB78" s="107">
        <f t="shared" si="222"/>
        <v>0</v>
      </c>
      <c r="BC78" s="107">
        <f t="shared" si="222"/>
        <v>1</v>
      </c>
      <c r="BD78" s="107">
        <f t="shared" si="222"/>
        <v>1</v>
      </c>
      <c r="BE78" s="107">
        <f t="shared" si="222"/>
        <v>0</v>
      </c>
      <c r="BF78" s="107">
        <f t="shared" si="222"/>
        <v>0</v>
      </c>
      <c r="BG78" s="107">
        <f t="shared" si="222"/>
        <v>0</v>
      </c>
      <c r="BH78" s="107">
        <f t="shared" si="222"/>
        <v>1</v>
      </c>
      <c r="BI78" s="107">
        <f t="shared" si="222"/>
        <v>1</v>
      </c>
      <c r="BJ78" s="107">
        <f t="shared" si="222"/>
        <v>1</v>
      </c>
      <c r="BK78" s="107">
        <f t="shared" si="222"/>
        <v>1</v>
      </c>
      <c r="BL78" s="107">
        <f t="shared" si="222"/>
        <v>1</v>
      </c>
      <c r="BM78" s="107">
        <f t="shared" si="222"/>
        <v>1</v>
      </c>
      <c r="BN78" s="107">
        <f t="shared" si="222"/>
        <v>1</v>
      </c>
      <c r="BO78" s="107">
        <f t="shared" si="222"/>
        <v>1</v>
      </c>
      <c r="BP78" s="107">
        <f t="shared" si="222"/>
        <v>0</v>
      </c>
      <c r="BQ78" s="107">
        <f t="shared" si="222"/>
        <v>1</v>
      </c>
      <c r="BR78" s="107">
        <f t="shared" si="222"/>
        <v>0</v>
      </c>
      <c r="BS78" s="107">
        <f t="shared" si="222"/>
        <v>0</v>
      </c>
      <c r="BT78" s="107">
        <f t="shared" si="222"/>
        <v>0</v>
      </c>
      <c r="BU78" s="107">
        <f t="shared" si="222"/>
        <v>0</v>
      </c>
      <c r="BV78" s="107">
        <f t="shared" si="222"/>
        <v>0</v>
      </c>
      <c r="BW78" s="107">
        <f t="shared" si="222"/>
        <v>0</v>
      </c>
      <c r="BX78" s="107">
        <f t="shared" ref="BX78:CN78" si="225">BX22*BX$7</f>
        <v>1</v>
      </c>
      <c r="BY78" s="107">
        <f t="shared" si="225"/>
        <v>1</v>
      </c>
      <c r="BZ78" s="107">
        <f t="shared" si="225"/>
        <v>1</v>
      </c>
      <c r="CA78" s="107">
        <f t="shared" si="225"/>
        <v>1</v>
      </c>
      <c r="CB78" s="107">
        <f t="shared" si="225"/>
        <v>1</v>
      </c>
      <c r="CC78" s="107">
        <f t="shared" si="225"/>
        <v>1</v>
      </c>
      <c r="CD78" s="107">
        <f t="shared" si="225"/>
        <v>0.5</v>
      </c>
      <c r="CE78" s="107">
        <f t="shared" si="225"/>
        <v>0</v>
      </c>
      <c r="CF78" s="129">
        <f t="shared" ref="CF78" si="226">CF22*CF$7</f>
        <v>1</v>
      </c>
      <c r="CG78" s="107">
        <f t="shared" si="225"/>
        <v>1</v>
      </c>
      <c r="CH78" s="107">
        <f t="shared" si="225"/>
        <v>1</v>
      </c>
      <c r="CI78" s="107">
        <f t="shared" si="225"/>
        <v>1</v>
      </c>
      <c r="CJ78" s="107">
        <f t="shared" si="225"/>
        <v>1</v>
      </c>
      <c r="CK78" s="107">
        <f t="shared" si="225"/>
        <v>1</v>
      </c>
      <c r="CL78" s="107">
        <f t="shared" si="225"/>
        <v>1</v>
      </c>
      <c r="CM78" s="107">
        <f t="shared" si="225"/>
        <v>0</v>
      </c>
      <c r="CN78" s="107">
        <f t="shared" si="225"/>
        <v>0</v>
      </c>
    </row>
    <row r="79" spans="4:92" s="105" customFormat="1" x14ac:dyDescent="0.25">
      <c r="D79" s="121"/>
      <c r="E79" s="17"/>
      <c r="F79" s="17"/>
      <c r="H79" s="107">
        <f t="shared" si="152"/>
        <v>21.125</v>
      </c>
      <c r="I79" s="107">
        <f t="shared" ref="I79:BW79" si="227">I23*I$7</f>
        <v>1</v>
      </c>
      <c r="J79" s="107">
        <f t="shared" si="227"/>
        <v>0</v>
      </c>
      <c r="K79" s="107">
        <f t="shared" si="227"/>
        <v>0</v>
      </c>
      <c r="L79" s="107">
        <f t="shared" si="227"/>
        <v>0</v>
      </c>
      <c r="M79" s="107">
        <f t="shared" si="227"/>
        <v>0</v>
      </c>
      <c r="N79" s="107">
        <f t="shared" si="227"/>
        <v>0</v>
      </c>
      <c r="O79" s="107">
        <f t="shared" si="227"/>
        <v>0</v>
      </c>
      <c r="P79" s="107">
        <f t="shared" si="227"/>
        <v>0</v>
      </c>
      <c r="Q79" s="107">
        <f t="shared" si="227"/>
        <v>0.5</v>
      </c>
      <c r="R79" s="107">
        <f t="shared" si="227"/>
        <v>0</v>
      </c>
      <c r="S79" s="107">
        <f t="shared" si="227"/>
        <v>0</v>
      </c>
      <c r="T79" s="107">
        <f t="shared" si="227"/>
        <v>0</v>
      </c>
      <c r="U79" s="107">
        <f t="shared" si="227"/>
        <v>0</v>
      </c>
      <c r="V79" s="107">
        <f t="shared" si="227"/>
        <v>0</v>
      </c>
      <c r="W79" s="107">
        <f t="shared" si="227"/>
        <v>0</v>
      </c>
      <c r="X79" s="107">
        <f t="shared" si="227"/>
        <v>0</v>
      </c>
      <c r="Y79" s="107">
        <f t="shared" si="227"/>
        <v>0</v>
      </c>
      <c r="Z79" s="107">
        <f t="shared" si="227"/>
        <v>0</v>
      </c>
      <c r="AA79" s="107">
        <f t="shared" si="227"/>
        <v>0</v>
      </c>
      <c r="AB79" s="107">
        <f t="shared" si="227"/>
        <v>1</v>
      </c>
      <c r="AC79" s="107">
        <f t="shared" si="227"/>
        <v>0.5</v>
      </c>
      <c r="AD79" s="107">
        <f t="shared" si="227"/>
        <v>1</v>
      </c>
      <c r="AE79" s="107">
        <f t="shared" si="227"/>
        <v>0.75</v>
      </c>
      <c r="AF79" s="117">
        <f t="shared" ref="AF79:AG79" si="228">AF23*AF$7</f>
        <v>1</v>
      </c>
      <c r="AG79" s="112">
        <f t="shared" si="228"/>
        <v>0</v>
      </c>
      <c r="AH79" s="107">
        <f t="shared" si="227"/>
        <v>0</v>
      </c>
      <c r="AI79" s="107">
        <f t="shared" si="227"/>
        <v>0.75</v>
      </c>
      <c r="AJ79" s="107">
        <f t="shared" si="227"/>
        <v>0.875</v>
      </c>
      <c r="AK79" s="107">
        <f t="shared" si="227"/>
        <v>0.125</v>
      </c>
      <c r="AL79" s="107">
        <f t="shared" si="227"/>
        <v>1</v>
      </c>
      <c r="AM79" s="112">
        <f t="shared" ref="AM79" si="229">AM23*AM$7</f>
        <v>1</v>
      </c>
      <c r="AN79" s="107">
        <f t="shared" si="227"/>
        <v>0</v>
      </c>
      <c r="AO79" s="107">
        <f t="shared" si="227"/>
        <v>0.75</v>
      </c>
      <c r="AP79" s="107">
        <f t="shared" si="227"/>
        <v>0</v>
      </c>
      <c r="AQ79" s="107">
        <f t="shared" si="227"/>
        <v>0.5</v>
      </c>
      <c r="AR79" s="107">
        <f t="shared" si="227"/>
        <v>0</v>
      </c>
      <c r="AS79" s="107">
        <f t="shared" si="227"/>
        <v>0</v>
      </c>
      <c r="AT79" s="107">
        <f t="shared" si="227"/>
        <v>1</v>
      </c>
      <c r="AU79" s="107">
        <f t="shared" si="227"/>
        <v>0</v>
      </c>
      <c r="AV79" s="107">
        <f t="shared" si="227"/>
        <v>0.5</v>
      </c>
      <c r="AW79" s="107">
        <f t="shared" si="227"/>
        <v>0</v>
      </c>
      <c r="AX79" s="107">
        <f t="shared" si="227"/>
        <v>0.5</v>
      </c>
      <c r="AY79" s="107">
        <f t="shared" si="227"/>
        <v>0.5</v>
      </c>
      <c r="AZ79" s="107">
        <f t="shared" si="227"/>
        <v>0</v>
      </c>
      <c r="BA79" s="107">
        <f t="shared" si="227"/>
        <v>0</v>
      </c>
      <c r="BB79" s="107">
        <f t="shared" si="227"/>
        <v>0</v>
      </c>
      <c r="BC79" s="107">
        <f t="shared" si="227"/>
        <v>0.75</v>
      </c>
      <c r="BD79" s="107">
        <f t="shared" si="227"/>
        <v>0.5</v>
      </c>
      <c r="BE79" s="107">
        <f t="shared" si="227"/>
        <v>0</v>
      </c>
      <c r="BF79" s="107">
        <f t="shared" si="227"/>
        <v>0</v>
      </c>
      <c r="BG79" s="107">
        <f t="shared" si="227"/>
        <v>0</v>
      </c>
      <c r="BH79" s="107">
        <f t="shared" si="227"/>
        <v>0.5</v>
      </c>
      <c r="BI79" s="107">
        <f t="shared" si="227"/>
        <v>1</v>
      </c>
      <c r="BJ79" s="107">
        <f t="shared" si="227"/>
        <v>0</v>
      </c>
      <c r="BK79" s="107">
        <f t="shared" si="227"/>
        <v>0.125</v>
      </c>
      <c r="BL79" s="107">
        <f t="shared" si="227"/>
        <v>0.5</v>
      </c>
      <c r="BM79" s="107">
        <f t="shared" si="227"/>
        <v>0</v>
      </c>
      <c r="BN79" s="107">
        <f t="shared" si="227"/>
        <v>0.75</v>
      </c>
      <c r="BO79" s="107">
        <f t="shared" si="227"/>
        <v>0.75</v>
      </c>
      <c r="BP79" s="107">
        <f t="shared" si="227"/>
        <v>0</v>
      </c>
      <c r="BQ79" s="107">
        <f t="shared" si="227"/>
        <v>0</v>
      </c>
      <c r="BR79" s="107">
        <f t="shared" si="227"/>
        <v>0</v>
      </c>
      <c r="BS79" s="107">
        <f t="shared" si="227"/>
        <v>0</v>
      </c>
      <c r="BT79" s="107">
        <f t="shared" si="227"/>
        <v>0</v>
      </c>
      <c r="BU79" s="107">
        <f t="shared" si="227"/>
        <v>0</v>
      </c>
      <c r="BV79" s="107">
        <f t="shared" si="227"/>
        <v>0</v>
      </c>
      <c r="BW79" s="107">
        <f t="shared" si="227"/>
        <v>0</v>
      </c>
      <c r="BX79" s="107">
        <f t="shared" ref="BX79:CN79" si="230">BX23*BX$7</f>
        <v>1</v>
      </c>
      <c r="BY79" s="107">
        <f t="shared" si="230"/>
        <v>0</v>
      </c>
      <c r="BZ79" s="107">
        <f t="shared" si="230"/>
        <v>1</v>
      </c>
      <c r="CA79" s="107">
        <f t="shared" si="230"/>
        <v>0</v>
      </c>
      <c r="CB79" s="107">
        <f t="shared" si="230"/>
        <v>0</v>
      </c>
      <c r="CC79" s="107">
        <f t="shared" si="230"/>
        <v>0</v>
      </c>
      <c r="CD79" s="107">
        <f t="shared" si="230"/>
        <v>0</v>
      </c>
      <c r="CE79" s="107">
        <f t="shared" si="230"/>
        <v>0</v>
      </c>
      <c r="CF79" s="129">
        <f t="shared" ref="CF79" si="231">CF23*CF$7</f>
        <v>0</v>
      </c>
      <c r="CG79" s="107">
        <f t="shared" si="230"/>
        <v>0</v>
      </c>
      <c r="CH79" s="107">
        <f t="shared" si="230"/>
        <v>0</v>
      </c>
      <c r="CI79" s="107">
        <f t="shared" si="230"/>
        <v>0</v>
      </c>
      <c r="CJ79" s="107">
        <f t="shared" si="230"/>
        <v>0</v>
      </c>
      <c r="CK79" s="107">
        <f t="shared" si="230"/>
        <v>1</v>
      </c>
      <c r="CL79" s="107">
        <f t="shared" si="230"/>
        <v>0</v>
      </c>
      <c r="CM79" s="107">
        <f t="shared" si="230"/>
        <v>0</v>
      </c>
      <c r="CN79" s="107">
        <f t="shared" si="230"/>
        <v>0</v>
      </c>
    </row>
    <row r="80" spans="4:92" s="105" customFormat="1" x14ac:dyDescent="0.25">
      <c r="D80" s="121"/>
      <c r="E80" s="17"/>
      <c r="F80" s="17"/>
      <c r="H80" s="107">
        <f t="shared" si="152"/>
        <v>31.25</v>
      </c>
      <c r="I80" s="107">
        <f t="shared" ref="I80:BW80" si="232">I24*I$7</f>
        <v>0</v>
      </c>
      <c r="J80" s="107">
        <f t="shared" si="232"/>
        <v>0</v>
      </c>
      <c r="K80" s="107">
        <f t="shared" si="232"/>
        <v>0</v>
      </c>
      <c r="L80" s="107">
        <f t="shared" si="232"/>
        <v>0</v>
      </c>
      <c r="M80" s="107">
        <f t="shared" si="232"/>
        <v>0</v>
      </c>
      <c r="N80" s="107">
        <f t="shared" si="232"/>
        <v>1</v>
      </c>
      <c r="O80" s="107">
        <f t="shared" si="232"/>
        <v>0</v>
      </c>
      <c r="P80" s="107">
        <f t="shared" si="232"/>
        <v>0</v>
      </c>
      <c r="Q80" s="107">
        <f t="shared" si="232"/>
        <v>1</v>
      </c>
      <c r="R80" s="107">
        <f t="shared" si="232"/>
        <v>0.5</v>
      </c>
      <c r="S80" s="107">
        <f t="shared" si="232"/>
        <v>0</v>
      </c>
      <c r="T80" s="107">
        <f t="shared" si="232"/>
        <v>1</v>
      </c>
      <c r="U80" s="107">
        <f t="shared" si="232"/>
        <v>1</v>
      </c>
      <c r="V80" s="107">
        <f t="shared" si="232"/>
        <v>1</v>
      </c>
      <c r="W80" s="107">
        <f t="shared" si="232"/>
        <v>0</v>
      </c>
      <c r="X80" s="107">
        <f t="shared" si="232"/>
        <v>0</v>
      </c>
      <c r="Y80" s="107">
        <f t="shared" si="232"/>
        <v>0</v>
      </c>
      <c r="Z80" s="107">
        <f t="shared" si="232"/>
        <v>0</v>
      </c>
      <c r="AA80" s="107">
        <f t="shared" si="232"/>
        <v>0</v>
      </c>
      <c r="AB80" s="107">
        <f t="shared" si="232"/>
        <v>1</v>
      </c>
      <c r="AC80" s="107">
        <f t="shared" si="232"/>
        <v>0.125</v>
      </c>
      <c r="AD80" s="107">
        <f t="shared" si="232"/>
        <v>1</v>
      </c>
      <c r="AE80" s="107">
        <f t="shared" si="232"/>
        <v>1</v>
      </c>
      <c r="AF80" s="117">
        <f t="shared" ref="AF80:AG80" si="233">AF24*AF$7</f>
        <v>0.5</v>
      </c>
      <c r="AG80" s="112">
        <f t="shared" si="233"/>
        <v>0.5</v>
      </c>
      <c r="AH80" s="107">
        <f t="shared" si="232"/>
        <v>0</v>
      </c>
      <c r="AI80" s="107">
        <f t="shared" si="232"/>
        <v>0</v>
      </c>
      <c r="AJ80" s="107">
        <f t="shared" si="232"/>
        <v>1</v>
      </c>
      <c r="AK80" s="107">
        <f t="shared" si="232"/>
        <v>0.125</v>
      </c>
      <c r="AL80" s="107">
        <f t="shared" si="232"/>
        <v>1</v>
      </c>
      <c r="AM80" s="112">
        <f t="shared" ref="AM80" si="234">AM24*AM$7</f>
        <v>0.5</v>
      </c>
      <c r="AN80" s="107">
        <f t="shared" si="232"/>
        <v>0</v>
      </c>
      <c r="AO80" s="107">
        <f t="shared" si="232"/>
        <v>0.75</v>
      </c>
      <c r="AP80" s="107">
        <f t="shared" si="232"/>
        <v>0</v>
      </c>
      <c r="AQ80" s="107">
        <f t="shared" si="232"/>
        <v>1</v>
      </c>
      <c r="AR80" s="107">
        <f t="shared" si="232"/>
        <v>0</v>
      </c>
      <c r="AS80" s="107">
        <f t="shared" si="232"/>
        <v>0</v>
      </c>
      <c r="AT80" s="107">
        <f t="shared" si="232"/>
        <v>0.5</v>
      </c>
      <c r="AU80" s="107">
        <f t="shared" si="232"/>
        <v>0.5</v>
      </c>
      <c r="AV80" s="107">
        <f t="shared" si="232"/>
        <v>0.5</v>
      </c>
      <c r="AW80" s="107">
        <f t="shared" si="232"/>
        <v>0</v>
      </c>
      <c r="AX80" s="107">
        <f t="shared" si="232"/>
        <v>0.5</v>
      </c>
      <c r="AY80" s="107">
        <f t="shared" si="232"/>
        <v>0.5</v>
      </c>
      <c r="AZ80" s="107">
        <f t="shared" si="232"/>
        <v>0</v>
      </c>
      <c r="BA80" s="107">
        <f t="shared" si="232"/>
        <v>0</v>
      </c>
      <c r="BB80" s="107">
        <f t="shared" si="232"/>
        <v>0</v>
      </c>
      <c r="BC80" s="107">
        <f t="shared" si="232"/>
        <v>1</v>
      </c>
      <c r="BD80" s="107">
        <f t="shared" si="232"/>
        <v>0.5</v>
      </c>
      <c r="BE80" s="107">
        <f t="shared" si="232"/>
        <v>0</v>
      </c>
      <c r="BF80" s="107">
        <f t="shared" si="232"/>
        <v>0</v>
      </c>
      <c r="BG80" s="107">
        <f t="shared" si="232"/>
        <v>0</v>
      </c>
      <c r="BH80" s="107">
        <f t="shared" si="232"/>
        <v>1</v>
      </c>
      <c r="BI80" s="107">
        <f t="shared" si="232"/>
        <v>1</v>
      </c>
      <c r="BJ80" s="107">
        <f t="shared" si="232"/>
        <v>1</v>
      </c>
      <c r="BK80" s="107">
        <f t="shared" si="232"/>
        <v>0.5</v>
      </c>
      <c r="BL80" s="107">
        <f t="shared" si="232"/>
        <v>0.5</v>
      </c>
      <c r="BM80" s="107">
        <f t="shared" si="232"/>
        <v>1</v>
      </c>
      <c r="BN80" s="107">
        <f t="shared" si="232"/>
        <v>1</v>
      </c>
      <c r="BO80" s="107">
        <f t="shared" si="232"/>
        <v>1</v>
      </c>
      <c r="BP80" s="107">
        <f t="shared" si="232"/>
        <v>0</v>
      </c>
      <c r="BQ80" s="107">
        <f t="shared" si="232"/>
        <v>1</v>
      </c>
      <c r="BR80" s="107">
        <f t="shared" si="232"/>
        <v>0</v>
      </c>
      <c r="BS80" s="107">
        <f t="shared" si="232"/>
        <v>0</v>
      </c>
      <c r="BT80" s="107">
        <f t="shared" si="232"/>
        <v>0</v>
      </c>
      <c r="BU80" s="107">
        <f t="shared" si="232"/>
        <v>0</v>
      </c>
      <c r="BV80" s="107">
        <f t="shared" si="232"/>
        <v>0</v>
      </c>
      <c r="BW80" s="107">
        <f t="shared" si="232"/>
        <v>0</v>
      </c>
      <c r="BX80" s="107">
        <f t="shared" ref="BX80:CN80" si="235">BX24*BX$7</f>
        <v>0.5</v>
      </c>
      <c r="BY80" s="107">
        <f t="shared" si="235"/>
        <v>0</v>
      </c>
      <c r="BZ80" s="107">
        <f t="shared" si="235"/>
        <v>1</v>
      </c>
      <c r="CA80" s="107">
        <f t="shared" si="235"/>
        <v>0.75</v>
      </c>
      <c r="CB80" s="107">
        <f t="shared" si="235"/>
        <v>1</v>
      </c>
      <c r="CC80" s="107">
        <f t="shared" si="235"/>
        <v>1</v>
      </c>
      <c r="CD80" s="107">
        <f t="shared" si="235"/>
        <v>0</v>
      </c>
      <c r="CE80" s="107">
        <f t="shared" si="235"/>
        <v>0</v>
      </c>
      <c r="CF80" s="129">
        <f t="shared" ref="CF80" si="236">CF24*CF$7</f>
        <v>1</v>
      </c>
      <c r="CG80" s="107">
        <f t="shared" si="235"/>
        <v>0</v>
      </c>
      <c r="CH80" s="107">
        <f t="shared" si="235"/>
        <v>0</v>
      </c>
      <c r="CI80" s="107">
        <f t="shared" si="235"/>
        <v>0</v>
      </c>
      <c r="CJ80" s="107">
        <f t="shared" si="235"/>
        <v>0</v>
      </c>
      <c r="CK80" s="107">
        <f t="shared" si="235"/>
        <v>0</v>
      </c>
      <c r="CL80" s="107">
        <f t="shared" si="235"/>
        <v>0</v>
      </c>
      <c r="CM80" s="107">
        <f t="shared" si="235"/>
        <v>0</v>
      </c>
      <c r="CN80" s="107">
        <f t="shared" si="235"/>
        <v>0</v>
      </c>
    </row>
    <row r="81" spans="4:92" s="107" customFormat="1" x14ac:dyDescent="0.25">
      <c r="D81" s="121"/>
      <c r="E81" s="17"/>
      <c r="F81" s="17"/>
      <c r="H81" s="107">
        <f t="shared" si="152"/>
        <v>26.13</v>
      </c>
      <c r="I81" s="107">
        <f t="shared" ref="I81:BW81" si="237">I25*I$7</f>
        <v>1</v>
      </c>
      <c r="J81" s="107">
        <f t="shared" si="237"/>
        <v>0</v>
      </c>
      <c r="K81" s="107">
        <f t="shared" si="237"/>
        <v>0</v>
      </c>
      <c r="L81" s="107">
        <f t="shared" si="237"/>
        <v>0</v>
      </c>
      <c r="M81" s="107">
        <f t="shared" si="237"/>
        <v>0</v>
      </c>
      <c r="N81" s="107">
        <f t="shared" si="237"/>
        <v>1</v>
      </c>
      <c r="O81" s="107">
        <f t="shared" si="237"/>
        <v>0</v>
      </c>
      <c r="P81" s="107">
        <f t="shared" si="237"/>
        <v>0</v>
      </c>
      <c r="Q81" s="107">
        <f t="shared" si="237"/>
        <v>0.5</v>
      </c>
      <c r="R81" s="107">
        <f t="shared" si="237"/>
        <v>0</v>
      </c>
      <c r="S81" s="107">
        <f t="shared" si="237"/>
        <v>0.5</v>
      </c>
      <c r="T81" s="107">
        <f t="shared" si="237"/>
        <v>0.5</v>
      </c>
      <c r="U81" s="107">
        <f t="shared" si="237"/>
        <v>0.5</v>
      </c>
      <c r="V81" s="107">
        <f t="shared" si="237"/>
        <v>0.5</v>
      </c>
      <c r="W81" s="107">
        <f t="shared" si="237"/>
        <v>0</v>
      </c>
      <c r="X81" s="107">
        <f t="shared" si="237"/>
        <v>0</v>
      </c>
      <c r="Y81" s="107">
        <f t="shared" si="237"/>
        <v>0</v>
      </c>
      <c r="Z81" s="107">
        <f t="shared" si="237"/>
        <v>0</v>
      </c>
      <c r="AA81" s="107">
        <f t="shared" si="237"/>
        <v>0</v>
      </c>
      <c r="AB81" s="107">
        <f t="shared" si="237"/>
        <v>0.875</v>
      </c>
      <c r="AC81" s="107">
        <f t="shared" si="237"/>
        <v>0.13</v>
      </c>
      <c r="AD81" s="107">
        <f t="shared" si="237"/>
        <v>1</v>
      </c>
      <c r="AE81" s="107">
        <f t="shared" si="237"/>
        <v>0.5</v>
      </c>
      <c r="AF81" s="117">
        <f t="shared" ref="AF81:AG81" si="238">AF25*AF$7</f>
        <v>0.5</v>
      </c>
      <c r="AG81" s="112">
        <f t="shared" si="238"/>
        <v>0</v>
      </c>
      <c r="AH81" s="107">
        <f t="shared" si="237"/>
        <v>0</v>
      </c>
      <c r="AI81" s="107">
        <f t="shared" si="237"/>
        <v>0</v>
      </c>
      <c r="AJ81" s="107">
        <f t="shared" si="237"/>
        <v>0.875</v>
      </c>
      <c r="AK81" s="107">
        <f t="shared" si="237"/>
        <v>0.125</v>
      </c>
      <c r="AL81" s="107">
        <f t="shared" si="237"/>
        <v>1</v>
      </c>
      <c r="AM81" s="112">
        <f t="shared" ref="AM81" si="239">AM25*AM$7</f>
        <v>0.25</v>
      </c>
      <c r="AN81" s="107">
        <f t="shared" si="237"/>
        <v>0</v>
      </c>
      <c r="AO81" s="107">
        <f t="shared" si="237"/>
        <v>0</v>
      </c>
      <c r="AP81" s="107">
        <f t="shared" si="237"/>
        <v>0</v>
      </c>
      <c r="AQ81" s="107">
        <f t="shared" si="237"/>
        <v>0</v>
      </c>
      <c r="AR81" s="107">
        <f t="shared" si="237"/>
        <v>0</v>
      </c>
      <c r="AS81" s="107">
        <f t="shared" si="237"/>
        <v>0</v>
      </c>
      <c r="AT81" s="107">
        <f t="shared" si="237"/>
        <v>1</v>
      </c>
      <c r="AU81" s="107">
        <f t="shared" si="237"/>
        <v>0</v>
      </c>
      <c r="AV81" s="107">
        <f t="shared" si="237"/>
        <v>0.5</v>
      </c>
      <c r="AW81" s="107">
        <f t="shared" si="237"/>
        <v>0</v>
      </c>
      <c r="AX81" s="107">
        <f t="shared" si="237"/>
        <v>0.5</v>
      </c>
      <c r="AY81" s="107">
        <f t="shared" si="237"/>
        <v>1</v>
      </c>
      <c r="AZ81" s="107">
        <f t="shared" si="237"/>
        <v>0</v>
      </c>
      <c r="BA81" s="107">
        <f t="shared" si="237"/>
        <v>0</v>
      </c>
      <c r="BB81" s="107">
        <f t="shared" si="237"/>
        <v>0</v>
      </c>
      <c r="BC81" s="107">
        <f t="shared" si="237"/>
        <v>0.75</v>
      </c>
      <c r="BD81" s="107">
        <f t="shared" si="237"/>
        <v>1</v>
      </c>
      <c r="BE81" s="107">
        <f t="shared" si="237"/>
        <v>0</v>
      </c>
      <c r="BF81" s="107">
        <f t="shared" si="237"/>
        <v>0</v>
      </c>
      <c r="BG81" s="107">
        <f t="shared" si="237"/>
        <v>0</v>
      </c>
      <c r="BH81" s="107">
        <f t="shared" si="237"/>
        <v>0.75</v>
      </c>
      <c r="BI81" s="107">
        <f t="shared" si="237"/>
        <v>0.5</v>
      </c>
      <c r="BJ81" s="107">
        <f t="shared" si="237"/>
        <v>1</v>
      </c>
      <c r="BK81" s="107">
        <f t="shared" si="237"/>
        <v>0.5</v>
      </c>
      <c r="BL81" s="107">
        <f t="shared" si="237"/>
        <v>0.5</v>
      </c>
      <c r="BM81" s="107">
        <f t="shared" si="237"/>
        <v>0.5</v>
      </c>
      <c r="BN81" s="107">
        <f t="shared" si="237"/>
        <v>0.75</v>
      </c>
      <c r="BO81" s="107">
        <f t="shared" si="237"/>
        <v>0.75</v>
      </c>
      <c r="BP81" s="107">
        <f t="shared" si="237"/>
        <v>0</v>
      </c>
      <c r="BQ81" s="107">
        <f t="shared" si="237"/>
        <v>0.75</v>
      </c>
      <c r="BR81" s="107">
        <f t="shared" si="237"/>
        <v>0</v>
      </c>
      <c r="BS81" s="107">
        <f t="shared" si="237"/>
        <v>0</v>
      </c>
      <c r="BT81" s="107">
        <f t="shared" si="237"/>
        <v>0</v>
      </c>
      <c r="BU81" s="107">
        <f t="shared" si="237"/>
        <v>0</v>
      </c>
      <c r="BV81" s="107">
        <f t="shared" si="237"/>
        <v>0</v>
      </c>
      <c r="BW81" s="107">
        <f t="shared" si="237"/>
        <v>0</v>
      </c>
      <c r="BX81" s="107">
        <f t="shared" ref="BX81:CN81" si="240">BX25*BX$7</f>
        <v>1</v>
      </c>
      <c r="BY81" s="107">
        <f t="shared" si="240"/>
        <v>0</v>
      </c>
      <c r="BZ81" s="107">
        <f t="shared" si="240"/>
        <v>0.5</v>
      </c>
      <c r="CA81" s="107">
        <f t="shared" si="240"/>
        <v>1</v>
      </c>
      <c r="CB81" s="107">
        <f t="shared" si="240"/>
        <v>1</v>
      </c>
      <c r="CC81" s="107">
        <f t="shared" si="240"/>
        <v>0.125</v>
      </c>
      <c r="CD81" s="107">
        <f t="shared" si="240"/>
        <v>0</v>
      </c>
      <c r="CE81" s="107">
        <f t="shared" si="240"/>
        <v>0</v>
      </c>
      <c r="CF81" s="129">
        <f t="shared" ref="CF81" si="241">CF25*CF$7</f>
        <v>1</v>
      </c>
      <c r="CG81" s="107">
        <f t="shared" si="240"/>
        <v>0</v>
      </c>
      <c r="CH81" s="107">
        <f t="shared" si="240"/>
        <v>0</v>
      </c>
      <c r="CI81" s="107">
        <f t="shared" si="240"/>
        <v>0</v>
      </c>
      <c r="CJ81" s="107">
        <f t="shared" si="240"/>
        <v>0</v>
      </c>
      <c r="CK81" s="107">
        <f t="shared" si="240"/>
        <v>1</v>
      </c>
      <c r="CL81" s="107">
        <f t="shared" si="240"/>
        <v>0</v>
      </c>
      <c r="CM81" s="107">
        <f t="shared" si="240"/>
        <v>0</v>
      </c>
      <c r="CN81" s="107">
        <f t="shared" si="240"/>
        <v>0</v>
      </c>
    </row>
    <row r="82" spans="4:92" s="105" customFormat="1" x14ac:dyDescent="0.25">
      <c r="D82" s="121"/>
      <c r="E82" s="17"/>
      <c r="F82" s="17"/>
      <c r="H82" s="107">
        <f t="shared" si="152"/>
        <v>29.75</v>
      </c>
      <c r="I82" s="107">
        <f t="shared" ref="I82:BW82" si="242">I26*I$7</f>
        <v>0</v>
      </c>
      <c r="J82" s="107">
        <f t="shared" si="242"/>
        <v>0</v>
      </c>
      <c r="K82" s="107">
        <f t="shared" si="242"/>
        <v>0</v>
      </c>
      <c r="L82" s="107">
        <f t="shared" si="242"/>
        <v>0</v>
      </c>
      <c r="M82" s="107">
        <f t="shared" si="242"/>
        <v>0</v>
      </c>
      <c r="N82" s="107">
        <f t="shared" si="242"/>
        <v>1</v>
      </c>
      <c r="O82" s="107">
        <f t="shared" si="242"/>
        <v>0</v>
      </c>
      <c r="P82" s="107">
        <f t="shared" si="242"/>
        <v>0</v>
      </c>
      <c r="Q82" s="107">
        <f t="shared" si="242"/>
        <v>0.75</v>
      </c>
      <c r="R82" s="107">
        <f t="shared" si="242"/>
        <v>0.25</v>
      </c>
      <c r="S82" s="107">
        <f t="shared" si="242"/>
        <v>0</v>
      </c>
      <c r="T82" s="107">
        <f t="shared" si="242"/>
        <v>0.25</v>
      </c>
      <c r="U82" s="107">
        <f t="shared" si="242"/>
        <v>0.25</v>
      </c>
      <c r="V82" s="107">
        <f t="shared" si="242"/>
        <v>1</v>
      </c>
      <c r="W82" s="107">
        <f t="shared" si="242"/>
        <v>0</v>
      </c>
      <c r="X82" s="107">
        <f t="shared" si="242"/>
        <v>0</v>
      </c>
      <c r="Y82" s="107">
        <f t="shared" si="242"/>
        <v>0</v>
      </c>
      <c r="Z82" s="107">
        <f t="shared" si="242"/>
        <v>0</v>
      </c>
      <c r="AA82" s="107">
        <f t="shared" si="242"/>
        <v>0</v>
      </c>
      <c r="AB82" s="107">
        <f t="shared" si="242"/>
        <v>1</v>
      </c>
      <c r="AC82" s="107">
        <f t="shared" si="242"/>
        <v>0.5</v>
      </c>
      <c r="AD82" s="107">
        <f t="shared" si="242"/>
        <v>1</v>
      </c>
      <c r="AE82" s="107">
        <f t="shared" si="242"/>
        <v>1</v>
      </c>
      <c r="AF82" s="117">
        <f t="shared" ref="AF82:AG82" si="243">AF26*AF$7</f>
        <v>0</v>
      </c>
      <c r="AG82" s="112">
        <f t="shared" si="243"/>
        <v>0</v>
      </c>
      <c r="AH82" s="107">
        <f t="shared" si="242"/>
        <v>1</v>
      </c>
      <c r="AI82" s="107">
        <f t="shared" si="242"/>
        <v>1</v>
      </c>
      <c r="AJ82" s="107">
        <f t="shared" si="242"/>
        <v>1</v>
      </c>
      <c r="AK82" s="107">
        <f t="shared" si="242"/>
        <v>0.25</v>
      </c>
      <c r="AL82" s="107">
        <f t="shared" si="242"/>
        <v>1</v>
      </c>
      <c r="AM82" s="112">
        <f t="shared" ref="AM82" si="244">AM26*AM$7</f>
        <v>1</v>
      </c>
      <c r="AN82" s="107">
        <f t="shared" si="242"/>
        <v>1</v>
      </c>
      <c r="AO82" s="107">
        <f t="shared" si="242"/>
        <v>1</v>
      </c>
      <c r="AP82" s="107">
        <f t="shared" si="242"/>
        <v>0</v>
      </c>
      <c r="AQ82" s="107">
        <f t="shared" si="242"/>
        <v>1</v>
      </c>
      <c r="AR82" s="107">
        <f t="shared" si="242"/>
        <v>0</v>
      </c>
      <c r="AS82" s="107">
        <f t="shared" si="242"/>
        <v>0</v>
      </c>
      <c r="AT82" s="107">
        <f t="shared" si="242"/>
        <v>0.5</v>
      </c>
      <c r="AU82" s="107">
        <f t="shared" si="242"/>
        <v>1</v>
      </c>
      <c r="AV82" s="107">
        <f t="shared" si="242"/>
        <v>0.5</v>
      </c>
      <c r="AW82" s="107">
        <f t="shared" si="242"/>
        <v>0</v>
      </c>
      <c r="AX82" s="107">
        <f t="shared" si="242"/>
        <v>0.5</v>
      </c>
      <c r="AY82" s="107">
        <f t="shared" si="242"/>
        <v>1</v>
      </c>
      <c r="AZ82" s="107">
        <f t="shared" si="242"/>
        <v>0</v>
      </c>
      <c r="BA82" s="107">
        <f t="shared" si="242"/>
        <v>0</v>
      </c>
      <c r="BB82" s="107">
        <f t="shared" si="242"/>
        <v>0</v>
      </c>
      <c r="BC82" s="107">
        <f t="shared" si="242"/>
        <v>1</v>
      </c>
      <c r="BD82" s="107">
        <f t="shared" si="242"/>
        <v>1</v>
      </c>
      <c r="BE82" s="107">
        <f t="shared" si="242"/>
        <v>0</v>
      </c>
      <c r="BF82" s="107">
        <f t="shared" si="242"/>
        <v>0</v>
      </c>
      <c r="BG82" s="107">
        <f t="shared" si="242"/>
        <v>0</v>
      </c>
      <c r="BH82" s="107">
        <f t="shared" si="242"/>
        <v>1</v>
      </c>
      <c r="BI82" s="107">
        <f t="shared" si="242"/>
        <v>1</v>
      </c>
      <c r="BJ82" s="107">
        <f t="shared" si="242"/>
        <v>1</v>
      </c>
      <c r="BK82" s="107">
        <f t="shared" si="242"/>
        <v>1</v>
      </c>
      <c r="BL82" s="107">
        <f t="shared" si="242"/>
        <v>1</v>
      </c>
      <c r="BM82" s="107">
        <f t="shared" si="242"/>
        <v>0.75</v>
      </c>
      <c r="BN82" s="107">
        <f t="shared" si="242"/>
        <v>0.75</v>
      </c>
      <c r="BO82" s="107">
        <f t="shared" si="242"/>
        <v>0.75</v>
      </c>
      <c r="BP82" s="107">
        <f t="shared" si="242"/>
        <v>0</v>
      </c>
      <c r="BQ82" s="107">
        <f t="shared" si="242"/>
        <v>0.75</v>
      </c>
      <c r="BR82" s="107">
        <f t="shared" si="242"/>
        <v>0</v>
      </c>
      <c r="BS82" s="107">
        <f t="shared" si="242"/>
        <v>0</v>
      </c>
      <c r="BT82" s="107">
        <f t="shared" si="242"/>
        <v>0</v>
      </c>
      <c r="BU82" s="107">
        <f t="shared" si="242"/>
        <v>0</v>
      </c>
      <c r="BV82" s="107">
        <f t="shared" si="242"/>
        <v>0</v>
      </c>
      <c r="BW82" s="107">
        <f t="shared" si="242"/>
        <v>0</v>
      </c>
      <c r="BX82" s="107">
        <f t="shared" ref="BX82:CN82" si="245">BX26*BX$7</f>
        <v>1</v>
      </c>
      <c r="BY82" s="107">
        <f t="shared" si="245"/>
        <v>0</v>
      </c>
      <c r="BZ82" s="107">
        <f t="shared" si="245"/>
        <v>0</v>
      </c>
      <c r="CA82" s="107">
        <f t="shared" si="245"/>
        <v>0</v>
      </c>
      <c r="CB82" s="107">
        <f t="shared" si="245"/>
        <v>0</v>
      </c>
      <c r="CC82" s="107">
        <f t="shared" si="245"/>
        <v>0</v>
      </c>
      <c r="CD82" s="107">
        <f t="shared" si="245"/>
        <v>0</v>
      </c>
      <c r="CE82" s="107">
        <f t="shared" si="245"/>
        <v>0</v>
      </c>
      <c r="CF82" s="129">
        <f t="shared" ref="CF82" si="246">CF26*CF$7</f>
        <v>0</v>
      </c>
      <c r="CG82" s="107">
        <f t="shared" si="245"/>
        <v>0</v>
      </c>
      <c r="CH82" s="107">
        <f t="shared" si="245"/>
        <v>0</v>
      </c>
      <c r="CI82" s="107">
        <f t="shared" si="245"/>
        <v>0</v>
      </c>
      <c r="CJ82" s="107">
        <f t="shared" si="245"/>
        <v>0</v>
      </c>
      <c r="CK82" s="107">
        <f t="shared" si="245"/>
        <v>0</v>
      </c>
      <c r="CL82" s="107">
        <f t="shared" si="245"/>
        <v>0</v>
      </c>
      <c r="CM82" s="107">
        <f t="shared" si="245"/>
        <v>0</v>
      </c>
      <c r="CN82" s="107">
        <f t="shared" si="245"/>
        <v>0</v>
      </c>
    </row>
    <row r="83" spans="4:92" s="105" customFormat="1" x14ac:dyDescent="0.25">
      <c r="D83" s="121"/>
      <c r="E83" s="17"/>
      <c r="F83" s="17"/>
      <c r="H83" s="107">
        <f t="shared" si="152"/>
        <v>31.375</v>
      </c>
      <c r="I83" s="107">
        <f t="shared" ref="I83:BW83" si="247">I27*I$7</f>
        <v>1</v>
      </c>
      <c r="J83" s="107">
        <f t="shared" si="247"/>
        <v>0</v>
      </c>
      <c r="K83" s="107">
        <f t="shared" si="247"/>
        <v>0</v>
      </c>
      <c r="L83" s="107">
        <f t="shared" si="247"/>
        <v>0</v>
      </c>
      <c r="M83" s="107">
        <f t="shared" si="247"/>
        <v>0</v>
      </c>
      <c r="N83" s="107">
        <f t="shared" si="247"/>
        <v>1</v>
      </c>
      <c r="O83" s="107">
        <f t="shared" si="247"/>
        <v>0</v>
      </c>
      <c r="P83" s="107">
        <f t="shared" si="247"/>
        <v>0</v>
      </c>
      <c r="Q83" s="107">
        <f t="shared" si="247"/>
        <v>0.5</v>
      </c>
      <c r="R83" s="107">
        <f t="shared" si="247"/>
        <v>0</v>
      </c>
      <c r="S83" s="107">
        <f t="shared" si="247"/>
        <v>0</v>
      </c>
      <c r="T83" s="107">
        <f t="shared" si="247"/>
        <v>0.5</v>
      </c>
      <c r="U83" s="107">
        <f t="shared" si="247"/>
        <v>0</v>
      </c>
      <c r="V83" s="107">
        <f t="shared" si="247"/>
        <v>0.5</v>
      </c>
      <c r="W83" s="107">
        <f t="shared" si="247"/>
        <v>0</v>
      </c>
      <c r="X83" s="107">
        <f t="shared" si="247"/>
        <v>0</v>
      </c>
      <c r="Y83" s="107">
        <f t="shared" si="247"/>
        <v>0</v>
      </c>
      <c r="Z83" s="107">
        <f t="shared" si="247"/>
        <v>0</v>
      </c>
      <c r="AA83" s="107">
        <f t="shared" si="247"/>
        <v>0</v>
      </c>
      <c r="AB83" s="107">
        <f t="shared" si="247"/>
        <v>0.875</v>
      </c>
      <c r="AC83" s="107">
        <f t="shared" si="247"/>
        <v>1</v>
      </c>
      <c r="AD83" s="107">
        <f t="shared" si="247"/>
        <v>1</v>
      </c>
      <c r="AE83" s="107">
        <f t="shared" si="247"/>
        <v>0.75</v>
      </c>
      <c r="AF83" s="117">
        <f t="shared" ref="AF83:AG83" si="248">AF27*AF$7</f>
        <v>1</v>
      </c>
      <c r="AG83" s="112">
        <f t="shared" si="248"/>
        <v>0</v>
      </c>
      <c r="AH83" s="107">
        <f t="shared" si="247"/>
        <v>1</v>
      </c>
      <c r="AI83" s="107">
        <f t="shared" si="247"/>
        <v>1</v>
      </c>
      <c r="AJ83" s="107">
        <f t="shared" si="247"/>
        <v>0.875</v>
      </c>
      <c r="AK83" s="107">
        <f t="shared" si="247"/>
        <v>1</v>
      </c>
      <c r="AL83" s="107">
        <f t="shared" si="247"/>
        <v>1</v>
      </c>
      <c r="AM83" s="112">
        <f t="shared" ref="AM83" si="249">AM27*AM$7</f>
        <v>1</v>
      </c>
      <c r="AN83" s="107">
        <f t="shared" si="247"/>
        <v>1</v>
      </c>
      <c r="AO83" s="107">
        <f t="shared" si="247"/>
        <v>0.75</v>
      </c>
      <c r="AP83" s="107">
        <f t="shared" si="247"/>
        <v>0</v>
      </c>
      <c r="AQ83" s="107">
        <f t="shared" si="247"/>
        <v>1</v>
      </c>
      <c r="AR83" s="107">
        <f t="shared" si="247"/>
        <v>0</v>
      </c>
      <c r="AS83" s="107">
        <f t="shared" si="247"/>
        <v>0</v>
      </c>
      <c r="AT83" s="107">
        <f t="shared" si="247"/>
        <v>0.5</v>
      </c>
      <c r="AU83" s="107">
        <f t="shared" si="247"/>
        <v>0.125</v>
      </c>
      <c r="AV83" s="107">
        <f t="shared" si="247"/>
        <v>1</v>
      </c>
      <c r="AW83" s="107">
        <f t="shared" si="247"/>
        <v>0</v>
      </c>
      <c r="AX83" s="107">
        <f t="shared" si="247"/>
        <v>0.5</v>
      </c>
      <c r="AY83" s="107">
        <f t="shared" si="247"/>
        <v>1</v>
      </c>
      <c r="AZ83" s="107">
        <f t="shared" si="247"/>
        <v>0</v>
      </c>
      <c r="BA83" s="107">
        <f t="shared" si="247"/>
        <v>0</v>
      </c>
      <c r="BB83" s="107">
        <f t="shared" si="247"/>
        <v>0</v>
      </c>
      <c r="BC83" s="107">
        <f t="shared" si="247"/>
        <v>0.75</v>
      </c>
      <c r="BD83" s="107">
        <f t="shared" si="247"/>
        <v>1</v>
      </c>
      <c r="BE83" s="107">
        <f t="shared" si="247"/>
        <v>0</v>
      </c>
      <c r="BF83" s="107">
        <f t="shared" si="247"/>
        <v>0</v>
      </c>
      <c r="BG83" s="107">
        <f t="shared" si="247"/>
        <v>0</v>
      </c>
      <c r="BH83" s="107">
        <f t="shared" si="247"/>
        <v>0.75</v>
      </c>
      <c r="BI83" s="107">
        <f t="shared" si="247"/>
        <v>0.5</v>
      </c>
      <c r="BJ83" s="107">
        <f t="shared" si="247"/>
        <v>0.5</v>
      </c>
      <c r="BK83" s="107">
        <f t="shared" si="247"/>
        <v>0.5</v>
      </c>
      <c r="BL83" s="107">
        <f t="shared" si="247"/>
        <v>0.5</v>
      </c>
      <c r="BM83" s="107">
        <f t="shared" si="247"/>
        <v>1</v>
      </c>
      <c r="BN83" s="107">
        <f t="shared" si="247"/>
        <v>1</v>
      </c>
      <c r="BO83" s="107">
        <f t="shared" si="247"/>
        <v>1</v>
      </c>
      <c r="BP83" s="107">
        <f t="shared" si="247"/>
        <v>0</v>
      </c>
      <c r="BQ83" s="107">
        <f t="shared" si="247"/>
        <v>1</v>
      </c>
      <c r="BR83" s="107">
        <f t="shared" si="247"/>
        <v>0</v>
      </c>
      <c r="BS83" s="107">
        <f t="shared" si="247"/>
        <v>0</v>
      </c>
      <c r="BT83" s="107">
        <f t="shared" si="247"/>
        <v>0</v>
      </c>
      <c r="BU83" s="107">
        <f t="shared" si="247"/>
        <v>0</v>
      </c>
      <c r="BV83" s="107">
        <f t="shared" si="247"/>
        <v>0</v>
      </c>
      <c r="BW83" s="107">
        <f t="shared" si="247"/>
        <v>0</v>
      </c>
      <c r="BX83" s="107">
        <f t="shared" ref="BX83:CN83" si="250">BX27*BX$7</f>
        <v>1</v>
      </c>
      <c r="BY83" s="107">
        <f t="shared" si="250"/>
        <v>0</v>
      </c>
      <c r="BZ83" s="107">
        <f t="shared" si="250"/>
        <v>0</v>
      </c>
      <c r="CA83" s="107">
        <f t="shared" si="250"/>
        <v>0</v>
      </c>
      <c r="CB83" s="107">
        <f t="shared" si="250"/>
        <v>1</v>
      </c>
      <c r="CC83" s="107">
        <f t="shared" si="250"/>
        <v>1</v>
      </c>
      <c r="CD83" s="107">
        <f t="shared" si="250"/>
        <v>0</v>
      </c>
      <c r="CE83" s="107">
        <f t="shared" si="250"/>
        <v>0</v>
      </c>
      <c r="CF83" s="129">
        <f t="shared" ref="CF83" si="251">CF27*CF$7</f>
        <v>0</v>
      </c>
      <c r="CG83" s="107">
        <f t="shared" si="250"/>
        <v>0</v>
      </c>
      <c r="CH83" s="107">
        <f t="shared" si="250"/>
        <v>0</v>
      </c>
      <c r="CI83" s="107">
        <f t="shared" si="250"/>
        <v>0</v>
      </c>
      <c r="CJ83" s="107">
        <f t="shared" si="250"/>
        <v>0</v>
      </c>
      <c r="CK83" s="107">
        <f t="shared" si="250"/>
        <v>0</v>
      </c>
      <c r="CL83" s="107">
        <f t="shared" si="250"/>
        <v>0</v>
      </c>
      <c r="CM83" s="107">
        <f t="shared" si="250"/>
        <v>0</v>
      </c>
      <c r="CN83" s="107">
        <f t="shared" si="250"/>
        <v>0</v>
      </c>
    </row>
    <row r="84" spans="4:92" s="105" customFormat="1" x14ac:dyDescent="0.25">
      <c r="D84" s="121"/>
      <c r="E84" s="17"/>
      <c r="F84" s="17"/>
      <c r="H84" s="107">
        <f t="shared" si="152"/>
        <v>31.9</v>
      </c>
      <c r="I84" s="107">
        <f t="shared" ref="I84:BW84" si="252">I28*I$7</f>
        <v>0</v>
      </c>
      <c r="J84" s="107">
        <f t="shared" si="252"/>
        <v>0</v>
      </c>
      <c r="K84" s="107">
        <f t="shared" si="252"/>
        <v>0</v>
      </c>
      <c r="L84" s="107">
        <f t="shared" si="252"/>
        <v>0</v>
      </c>
      <c r="M84" s="107">
        <f t="shared" si="252"/>
        <v>0</v>
      </c>
      <c r="N84" s="107">
        <f t="shared" si="252"/>
        <v>1</v>
      </c>
      <c r="O84" s="107">
        <f t="shared" si="252"/>
        <v>0.75</v>
      </c>
      <c r="P84" s="107">
        <f t="shared" si="252"/>
        <v>0</v>
      </c>
      <c r="Q84" s="107">
        <f t="shared" si="252"/>
        <v>1</v>
      </c>
      <c r="R84" s="107">
        <f t="shared" si="252"/>
        <v>0</v>
      </c>
      <c r="S84" s="107">
        <f t="shared" si="252"/>
        <v>0</v>
      </c>
      <c r="T84" s="107">
        <f t="shared" si="252"/>
        <v>0</v>
      </c>
      <c r="U84" s="107">
        <f t="shared" si="252"/>
        <v>0</v>
      </c>
      <c r="V84" s="107">
        <f t="shared" si="252"/>
        <v>0.5</v>
      </c>
      <c r="W84" s="107">
        <f t="shared" si="252"/>
        <v>0</v>
      </c>
      <c r="X84" s="107">
        <f t="shared" si="252"/>
        <v>0</v>
      </c>
      <c r="Y84" s="107">
        <f t="shared" si="252"/>
        <v>0</v>
      </c>
      <c r="Z84" s="107">
        <f t="shared" si="252"/>
        <v>0</v>
      </c>
      <c r="AA84" s="107">
        <f t="shared" si="252"/>
        <v>0</v>
      </c>
      <c r="AB84" s="107">
        <f t="shared" si="252"/>
        <v>1</v>
      </c>
      <c r="AC84" s="107">
        <f t="shared" si="252"/>
        <v>0.9</v>
      </c>
      <c r="AD84" s="107">
        <f t="shared" si="252"/>
        <v>1</v>
      </c>
      <c r="AE84" s="107">
        <f t="shared" si="252"/>
        <v>0.5</v>
      </c>
      <c r="AF84" s="117">
        <f t="shared" ref="AF84:AG84" si="253">AF28*AF$7</f>
        <v>0.5</v>
      </c>
      <c r="AG84" s="112">
        <f t="shared" si="253"/>
        <v>0</v>
      </c>
      <c r="AH84" s="107">
        <f t="shared" si="252"/>
        <v>1</v>
      </c>
      <c r="AI84" s="107">
        <f t="shared" si="252"/>
        <v>1</v>
      </c>
      <c r="AJ84" s="107">
        <f t="shared" si="252"/>
        <v>1</v>
      </c>
      <c r="AK84" s="107">
        <f t="shared" si="252"/>
        <v>1</v>
      </c>
      <c r="AL84" s="107">
        <f t="shared" si="252"/>
        <v>1</v>
      </c>
      <c r="AM84" s="112">
        <f t="shared" ref="AM84" si="254">AM28*AM$7</f>
        <v>1</v>
      </c>
      <c r="AN84" s="107">
        <f t="shared" si="252"/>
        <v>1</v>
      </c>
      <c r="AO84" s="107">
        <f t="shared" si="252"/>
        <v>1</v>
      </c>
      <c r="AP84" s="107">
        <f t="shared" si="252"/>
        <v>0</v>
      </c>
      <c r="AQ84" s="107">
        <f t="shared" si="252"/>
        <v>1</v>
      </c>
      <c r="AR84" s="107">
        <f t="shared" si="252"/>
        <v>0</v>
      </c>
      <c r="AS84" s="107">
        <f t="shared" si="252"/>
        <v>0</v>
      </c>
      <c r="AT84" s="107">
        <f t="shared" si="252"/>
        <v>0.5</v>
      </c>
      <c r="AU84" s="107">
        <f t="shared" si="252"/>
        <v>1</v>
      </c>
      <c r="AV84" s="107">
        <f t="shared" si="252"/>
        <v>1</v>
      </c>
      <c r="AW84" s="107">
        <f t="shared" si="252"/>
        <v>0</v>
      </c>
      <c r="AX84" s="107">
        <f t="shared" si="252"/>
        <v>1</v>
      </c>
      <c r="AY84" s="107">
        <f t="shared" si="252"/>
        <v>1</v>
      </c>
      <c r="AZ84" s="107">
        <f t="shared" si="252"/>
        <v>0</v>
      </c>
      <c r="BA84" s="107">
        <f t="shared" si="252"/>
        <v>0</v>
      </c>
      <c r="BB84" s="107">
        <f t="shared" si="252"/>
        <v>0</v>
      </c>
      <c r="BC84" s="107">
        <f t="shared" si="252"/>
        <v>0.75</v>
      </c>
      <c r="BD84" s="107">
        <f t="shared" si="252"/>
        <v>1</v>
      </c>
      <c r="BE84" s="107">
        <f t="shared" si="252"/>
        <v>0</v>
      </c>
      <c r="BF84" s="107">
        <f t="shared" si="252"/>
        <v>0</v>
      </c>
      <c r="BG84" s="107">
        <f t="shared" si="252"/>
        <v>0</v>
      </c>
      <c r="BH84" s="107">
        <f t="shared" si="252"/>
        <v>0.75</v>
      </c>
      <c r="BI84" s="107">
        <f t="shared" si="252"/>
        <v>0.5</v>
      </c>
      <c r="BJ84" s="107">
        <f t="shared" si="252"/>
        <v>0.5</v>
      </c>
      <c r="BK84" s="107">
        <f t="shared" si="252"/>
        <v>1</v>
      </c>
      <c r="BL84" s="107">
        <f t="shared" si="252"/>
        <v>1</v>
      </c>
      <c r="BM84" s="107">
        <f t="shared" si="252"/>
        <v>1</v>
      </c>
      <c r="BN84" s="107">
        <f t="shared" si="252"/>
        <v>1</v>
      </c>
      <c r="BO84" s="107">
        <f t="shared" si="252"/>
        <v>1</v>
      </c>
      <c r="BP84" s="107">
        <f t="shared" si="252"/>
        <v>0</v>
      </c>
      <c r="BQ84" s="107">
        <f t="shared" si="252"/>
        <v>0</v>
      </c>
      <c r="BR84" s="107">
        <f t="shared" si="252"/>
        <v>0</v>
      </c>
      <c r="BS84" s="107">
        <f t="shared" si="252"/>
        <v>0</v>
      </c>
      <c r="BT84" s="107">
        <f t="shared" si="252"/>
        <v>0</v>
      </c>
      <c r="BU84" s="107">
        <f t="shared" si="252"/>
        <v>0</v>
      </c>
      <c r="BV84" s="107">
        <f t="shared" si="252"/>
        <v>0</v>
      </c>
      <c r="BW84" s="107">
        <f t="shared" si="252"/>
        <v>0</v>
      </c>
      <c r="BX84" s="107">
        <f t="shared" ref="BX84:CN84" si="255">BX28*BX$7</f>
        <v>1</v>
      </c>
      <c r="BY84" s="107">
        <f t="shared" si="255"/>
        <v>0</v>
      </c>
      <c r="BZ84" s="107">
        <f t="shared" si="255"/>
        <v>0.75</v>
      </c>
      <c r="CA84" s="107">
        <f t="shared" si="255"/>
        <v>1</v>
      </c>
      <c r="CB84" s="107">
        <f t="shared" si="255"/>
        <v>0</v>
      </c>
      <c r="CC84" s="107">
        <f t="shared" si="255"/>
        <v>0</v>
      </c>
      <c r="CD84" s="107">
        <f t="shared" si="255"/>
        <v>0</v>
      </c>
      <c r="CE84" s="107">
        <f t="shared" si="255"/>
        <v>0</v>
      </c>
      <c r="CF84" s="129">
        <f t="shared" ref="CF84" si="256">CF28*CF$7</f>
        <v>0</v>
      </c>
      <c r="CG84" s="107">
        <f t="shared" si="255"/>
        <v>0</v>
      </c>
      <c r="CH84" s="107">
        <f t="shared" si="255"/>
        <v>0</v>
      </c>
      <c r="CI84" s="107">
        <f t="shared" si="255"/>
        <v>0</v>
      </c>
      <c r="CJ84" s="107">
        <f t="shared" si="255"/>
        <v>0</v>
      </c>
      <c r="CK84" s="107">
        <f t="shared" si="255"/>
        <v>0</v>
      </c>
      <c r="CL84" s="107">
        <f t="shared" si="255"/>
        <v>0</v>
      </c>
      <c r="CM84" s="107">
        <f t="shared" si="255"/>
        <v>0</v>
      </c>
      <c r="CN84" s="107">
        <f t="shared" si="255"/>
        <v>0</v>
      </c>
    </row>
    <row r="85" spans="4:92" x14ac:dyDescent="0.25">
      <c r="H85" s="107">
        <f t="shared" si="152"/>
        <v>0</v>
      </c>
      <c r="I85" s="107">
        <f t="shared" ref="I85:BW85" si="257">I29*I$7</f>
        <v>0</v>
      </c>
      <c r="J85" s="107">
        <f t="shared" si="257"/>
        <v>0</v>
      </c>
      <c r="K85" s="107">
        <f t="shared" si="257"/>
        <v>0</v>
      </c>
      <c r="L85" s="107">
        <f t="shared" si="257"/>
        <v>0</v>
      </c>
      <c r="M85" s="107">
        <f t="shared" si="257"/>
        <v>0</v>
      </c>
      <c r="N85" s="107">
        <f t="shared" si="257"/>
        <v>0</v>
      </c>
      <c r="O85" s="107">
        <f t="shared" si="257"/>
        <v>0</v>
      </c>
      <c r="P85" s="107">
        <f t="shared" si="257"/>
        <v>0</v>
      </c>
      <c r="Q85" s="107">
        <f t="shared" si="257"/>
        <v>0</v>
      </c>
      <c r="R85" s="107">
        <f t="shared" si="257"/>
        <v>0</v>
      </c>
      <c r="S85" s="107">
        <f t="shared" si="257"/>
        <v>0</v>
      </c>
      <c r="T85" s="107">
        <f t="shared" si="257"/>
        <v>0</v>
      </c>
      <c r="U85" s="107">
        <f t="shared" si="257"/>
        <v>0</v>
      </c>
      <c r="V85" s="107">
        <f t="shared" si="257"/>
        <v>0</v>
      </c>
      <c r="W85" s="107">
        <f t="shared" si="257"/>
        <v>0</v>
      </c>
      <c r="X85" s="107">
        <f t="shared" si="257"/>
        <v>0</v>
      </c>
      <c r="Y85" s="107">
        <f t="shared" si="257"/>
        <v>0</v>
      </c>
      <c r="Z85" s="107">
        <f t="shared" si="257"/>
        <v>0</v>
      </c>
      <c r="AA85" s="107">
        <f t="shared" si="257"/>
        <v>0</v>
      </c>
      <c r="AB85" s="107">
        <f t="shared" si="257"/>
        <v>0</v>
      </c>
      <c r="AC85" s="107">
        <f t="shared" si="257"/>
        <v>0</v>
      </c>
      <c r="AD85" s="107">
        <f t="shared" si="257"/>
        <v>0</v>
      </c>
      <c r="AE85" s="107">
        <f t="shared" si="257"/>
        <v>0</v>
      </c>
      <c r="AF85" s="117">
        <f t="shared" ref="AF85:AG85" si="258">AF29*AF$7</f>
        <v>0</v>
      </c>
      <c r="AG85" s="112">
        <f t="shared" si="258"/>
        <v>0</v>
      </c>
      <c r="AH85" s="107">
        <f t="shared" si="257"/>
        <v>0</v>
      </c>
      <c r="AI85" s="107">
        <f t="shared" si="257"/>
        <v>0</v>
      </c>
      <c r="AJ85" s="107">
        <f t="shared" si="257"/>
        <v>0</v>
      </c>
      <c r="AK85" s="107">
        <f t="shared" si="257"/>
        <v>0</v>
      </c>
      <c r="AL85" s="107">
        <f t="shared" si="257"/>
        <v>0</v>
      </c>
      <c r="AM85" s="112">
        <f t="shared" ref="AM85" si="259">AM29*AM$7</f>
        <v>0</v>
      </c>
      <c r="AN85" s="107">
        <f t="shared" si="257"/>
        <v>0</v>
      </c>
      <c r="AO85" s="107">
        <f t="shared" si="257"/>
        <v>0</v>
      </c>
      <c r="AP85" s="107">
        <f t="shared" si="257"/>
        <v>0</v>
      </c>
      <c r="AQ85" s="107">
        <f t="shared" si="257"/>
        <v>0</v>
      </c>
      <c r="AR85" s="107">
        <f t="shared" si="257"/>
        <v>0</v>
      </c>
      <c r="AS85" s="107">
        <f t="shared" si="257"/>
        <v>0</v>
      </c>
      <c r="AT85" s="107">
        <f t="shared" si="257"/>
        <v>0</v>
      </c>
      <c r="AU85" s="107">
        <f t="shared" si="257"/>
        <v>0</v>
      </c>
      <c r="AV85" s="107">
        <f t="shared" si="257"/>
        <v>0</v>
      </c>
      <c r="AW85" s="107">
        <f t="shared" si="257"/>
        <v>0</v>
      </c>
      <c r="AX85" s="107">
        <f t="shared" si="257"/>
        <v>0</v>
      </c>
      <c r="AY85" s="107">
        <f t="shared" si="257"/>
        <v>0</v>
      </c>
      <c r="AZ85" s="107">
        <f t="shared" si="257"/>
        <v>0</v>
      </c>
      <c r="BA85" s="107">
        <f t="shared" si="257"/>
        <v>0</v>
      </c>
      <c r="BB85" s="107">
        <f t="shared" si="257"/>
        <v>0</v>
      </c>
      <c r="BC85" s="107">
        <f t="shared" si="257"/>
        <v>0</v>
      </c>
      <c r="BD85" s="107">
        <f t="shared" si="257"/>
        <v>0</v>
      </c>
      <c r="BE85" s="107">
        <f t="shared" si="257"/>
        <v>0</v>
      </c>
      <c r="BF85" s="107">
        <f t="shared" si="257"/>
        <v>0</v>
      </c>
      <c r="BG85" s="107">
        <f t="shared" si="257"/>
        <v>0</v>
      </c>
      <c r="BH85" s="107">
        <f t="shared" si="257"/>
        <v>0</v>
      </c>
      <c r="BI85" s="107">
        <f t="shared" si="257"/>
        <v>0</v>
      </c>
      <c r="BJ85" s="107">
        <f t="shared" si="257"/>
        <v>0</v>
      </c>
      <c r="BK85" s="107">
        <f t="shared" si="257"/>
        <v>0</v>
      </c>
      <c r="BL85" s="107">
        <f t="shared" si="257"/>
        <v>0</v>
      </c>
      <c r="BM85" s="107">
        <f t="shared" si="257"/>
        <v>0</v>
      </c>
      <c r="BN85" s="107">
        <f t="shared" si="257"/>
        <v>0</v>
      </c>
      <c r="BO85" s="107">
        <f t="shared" si="257"/>
        <v>0</v>
      </c>
      <c r="BP85" s="107">
        <f t="shared" si="257"/>
        <v>0</v>
      </c>
      <c r="BQ85" s="107">
        <f t="shared" si="257"/>
        <v>0</v>
      </c>
      <c r="BR85" s="107">
        <f t="shared" si="257"/>
        <v>0</v>
      </c>
      <c r="BS85" s="107">
        <f t="shared" si="257"/>
        <v>0</v>
      </c>
      <c r="BT85" s="107">
        <f t="shared" si="257"/>
        <v>0</v>
      </c>
      <c r="BU85" s="107">
        <f t="shared" si="257"/>
        <v>0</v>
      </c>
      <c r="BV85" s="107">
        <f t="shared" si="257"/>
        <v>0</v>
      </c>
      <c r="BW85" s="107">
        <f t="shared" si="257"/>
        <v>0</v>
      </c>
      <c r="BX85" s="107">
        <f t="shared" ref="BX85:CN85" si="260">BX29*BX$7</f>
        <v>0</v>
      </c>
      <c r="BY85" s="107">
        <f t="shared" si="260"/>
        <v>0</v>
      </c>
      <c r="BZ85" s="107">
        <f t="shared" si="260"/>
        <v>0</v>
      </c>
      <c r="CA85" s="107">
        <f t="shared" si="260"/>
        <v>0</v>
      </c>
      <c r="CB85" s="107">
        <f t="shared" si="260"/>
        <v>0</v>
      </c>
      <c r="CC85" s="107">
        <f t="shared" si="260"/>
        <v>0</v>
      </c>
      <c r="CD85" s="107">
        <f t="shared" si="260"/>
        <v>0</v>
      </c>
      <c r="CE85" s="107">
        <f t="shared" si="260"/>
        <v>0</v>
      </c>
      <c r="CF85" s="129">
        <f t="shared" ref="CF85" si="261">CF29*CF$7</f>
        <v>0</v>
      </c>
      <c r="CG85" s="107">
        <f t="shared" si="260"/>
        <v>0</v>
      </c>
      <c r="CH85" s="107">
        <f t="shared" si="260"/>
        <v>0</v>
      </c>
      <c r="CI85" s="107">
        <f t="shared" si="260"/>
        <v>0</v>
      </c>
      <c r="CJ85" s="107">
        <f t="shared" si="260"/>
        <v>0</v>
      </c>
      <c r="CK85" s="107">
        <f t="shared" si="260"/>
        <v>0</v>
      </c>
      <c r="CL85" s="107">
        <f t="shared" si="260"/>
        <v>0</v>
      </c>
      <c r="CM85" s="107">
        <f t="shared" si="260"/>
        <v>0</v>
      </c>
      <c r="CN85" s="107">
        <f t="shared" si="260"/>
        <v>0</v>
      </c>
    </row>
    <row r="86" spans="4:92" x14ac:dyDescent="0.25">
      <c r="H86" s="107">
        <f t="shared" si="152"/>
        <v>0</v>
      </c>
      <c r="I86" s="107">
        <f t="shared" ref="I86:BW86" si="262">I30*I$7</f>
        <v>0</v>
      </c>
      <c r="J86" s="107">
        <f t="shared" si="262"/>
        <v>0</v>
      </c>
      <c r="K86" s="107">
        <f t="shared" si="262"/>
        <v>0</v>
      </c>
      <c r="L86" s="107">
        <f t="shared" si="262"/>
        <v>0</v>
      </c>
      <c r="M86" s="107">
        <f t="shared" si="262"/>
        <v>0</v>
      </c>
      <c r="N86" s="107">
        <f t="shared" si="262"/>
        <v>0</v>
      </c>
      <c r="O86" s="107">
        <f t="shared" si="262"/>
        <v>0</v>
      </c>
      <c r="P86" s="107">
        <f t="shared" si="262"/>
        <v>0</v>
      </c>
      <c r="Q86" s="107">
        <f t="shared" si="262"/>
        <v>0</v>
      </c>
      <c r="R86" s="107">
        <f t="shared" si="262"/>
        <v>0</v>
      </c>
      <c r="S86" s="107">
        <f t="shared" si="262"/>
        <v>0</v>
      </c>
      <c r="T86" s="107">
        <f t="shared" si="262"/>
        <v>0</v>
      </c>
      <c r="U86" s="107">
        <f t="shared" si="262"/>
        <v>0</v>
      </c>
      <c r="V86" s="107">
        <f t="shared" si="262"/>
        <v>0</v>
      </c>
      <c r="W86" s="107">
        <f t="shared" si="262"/>
        <v>0</v>
      </c>
      <c r="X86" s="107">
        <f t="shared" si="262"/>
        <v>0</v>
      </c>
      <c r="Y86" s="107">
        <f t="shared" si="262"/>
        <v>0</v>
      </c>
      <c r="Z86" s="107">
        <f t="shared" si="262"/>
        <v>0</v>
      </c>
      <c r="AA86" s="107">
        <f t="shared" si="262"/>
        <v>0</v>
      </c>
      <c r="AB86" s="107">
        <f t="shared" si="262"/>
        <v>0</v>
      </c>
      <c r="AC86" s="107">
        <f t="shared" si="262"/>
        <v>0</v>
      </c>
      <c r="AD86" s="107">
        <f t="shared" si="262"/>
        <v>0</v>
      </c>
      <c r="AE86" s="107">
        <f t="shared" si="262"/>
        <v>0</v>
      </c>
      <c r="AF86" s="117">
        <f t="shared" ref="AF86:AG86" si="263">AF30*AF$7</f>
        <v>0</v>
      </c>
      <c r="AG86" s="112">
        <f t="shared" si="263"/>
        <v>0</v>
      </c>
      <c r="AH86" s="107">
        <f t="shared" si="262"/>
        <v>0</v>
      </c>
      <c r="AI86" s="107">
        <f t="shared" si="262"/>
        <v>0</v>
      </c>
      <c r="AJ86" s="107">
        <f t="shared" si="262"/>
        <v>0</v>
      </c>
      <c r="AK86" s="107">
        <f t="shared" si="262"/>
        <v>0</v>
      </c>
      <c r="AL86" s="107">
        <f t="shared" si="262"/>
        <v>0</v>
      </c>
      <c r="AM86" s="112">
        <f t="shared" ref="AM86" si="264">AM30*AM$7</f>
        <v>0</v>
      </c>
      <c r="AN86" s="107">
        <f t="shared" si="262"/>
        <v>0</v>
      </c>
      <c r="AO86" s="107">
        <f t="shared" si="262"/>
        <v>0</v>
      </c>
      <c r="AP86" s="107">
        <f t="shared" si="262"/>
        <v>0</v>
      </c>
      <c r="AQ86" s="107">
        <f t="shared" si="262"/>
        <v>0</v>
      </c>
      <c r="AR86" s="107">
        <f t="shared" si="262"/>
        <v>0</v>
      </c>
      <c r="AS86" s="107">
        <f t="shared" si="262"/>
        <v>0</v>
      </c>
      <c r="AT86" s="107">
        <f t="shared" si="262"/>
        <v>0</v>
      </c>
      <c r="AU86" s="107">
        <f t="shared" si="262"/>
        <v>0</v>
      </c>
      <c r="AV86" s="107">
        <f t="shared" si="262"/>
        <v>0</v>
      </c>
      <c r="AW86" s="107">
        <f t="shared" si="262"/>
        <v>0</v>
      </c>
      <c r="AX86" s="107">
        <f t="shared" si="262"/>
        <v>0</v>
      </c>
      <c r="AY86" s="107">
        <f t="shared" si="262"/>
        <v>0</v>
      </c>
      <c r="AZ86" s="107">
        <f t="shared" si="262"/>
        <v>0</v>
      </c>
      <c r="BA86" s="107">
        <f t="shared" si="262"/>
        <v>0</v>
      </c>
      <c r="BB86" s="107">
        <f t="shared" si="262"/>
        <v>0</v>
      </c>
      <c r="BC86" s="107">
        <f t="shared" si="262"/>
        <v>0</v>
      </c>
      <c r="BD86" s="107">
        <f t="shared" si="262"/>
        <v>0</v>
      </c>
      <c r="BE86" s="107">
        <f t="shared" si="262"/>
        <v>0</v>
      </c>
      <c r="BF86" s="107">
        <f t="shared" si="262"/>
        <v>0</v>
      </c>
      <c r="BG86" s="107">
        <f t="shared" si="262"/>
        <v>0</v>
      </c>
      <c r="BH86" s="107">
        <f t="shared" si="262"/>
        <v>0</v>
      </c>
      <c r="BI86" s="107">
        <f t="shared" si="262"/>
        <v>0</v>
      </c>
      <c r="BJ86" s="107">
        <f t="shared" si="262"/>
        <v>0</v>
      </c>
      <c r="BK86" s="107">
        <f t="shared" si="262"/>
        <v>0</v>
      </c>
      <c r="BL86" s="107">
        <f t="shared" si="262"/>
        <v>0</v>
      </c>
      <c r="BM86" s="107">
        <f t="shared" si="262"/>
        <v>0</v>
      </c>
      <c r="BN86" s="107">
        <f t="shared" si="262"/>
        <v>0</v>
      </c>
      <c r="BO86" s="107">
        <f t="shared" si="262"/>
        <v>0</v>
      </c>
      <c r="BP86" s="107">
        <f t="shared" si="262"/>
        <v>0</v>
      </c>
      <c r="BQ86" s="107">
        <f t="shared" si="262"/>
        <v>0</v>
      </c>
      <c r="BR86" s="107">
        <f t="shared" si="262"/>
        <v>0</v>
      </c>
      <c r="BS86" s="107">
        <f t="shared" si="262"/>
        <v>0</v>
      </c>
      <c r="BT86" s="107">
        <f t="shared" si="262"/>
        <v>0</v>
      </c>
      <c r="BU86" s="107">
        <f t="shared" si="262"/>
        <v>0</v>
      </c>
      <c r="BV86" s="107">
        <f t="shared" si="262"/>
        <v>0</v>
      </c>
      <c r="BW86" s="107">
        <f t="shared" si="262"/>
        <v>0</v>
      </c>
      <c r="BX86" s="107">
        <f t="shared" ref="BX86:CN86" si="265">BX30*BX$7</f>
        <v>0</v>
      </c>
      <c r="BY86" s="107">
        <f t="shared" si="265"/>
        <v>0</v>
      </c>
      <c r="BZ86" s="107">
        <f t="shared" si="265"/>
        <v>0</v>
      </c>
      <c r="CA86" s="107">
        <f t="shared" si="265"/>
        <v>0</v>
      </c>
      <c r="CB86" s="107">
        <f t="shared" si="265"/>
        <v>0</v>
      </c>
      <c r="CC86" s="107">
        <f t="shared" si="265"/>
        <v>0</v>
      </c>
      <c r="CD86" s="107">
        <f t="shared" si="265"/>
        <v>0</v>
      </c>
      <c r="CE86" s="107">
        <f t="shared" si="265"/>
        <v>0</v>
      </c>
      <c r="CF86" s="129">
        <f t="shared" ref="CF86" si="266">CF30*CF$7</f>
        <v>0</v>
      </c>
      <c r="CG86" s="107">
        <f t="shared" si="265"/>
        <v>0</v>
      </c>
      <c r="CH86" s="107">
        <f t="shared" si="265"/>
        <v>0</v>
      </c>
      <c r="CI86" s="107">
        <f t="shared" si="265"/>
        <v>0</v>
      </c>
      <c r="CJ86" s="107">
        <f t="shared" si="265"/>
        <v>0</v>
      </c>
      <c r="CK86" s="107">
        <f t="shared" si="265"/>
        <v>0</v>
      </c>
      <c r="CL86" s="107">
        <f t="shared" si="265"/>
        <v>0</v>
      </c>
      <c r="CM86" s="107">
        <f t="shared" si="265"/>
        <v>0</v>
      </c>
      <c r="CN86" s="107">
        <f t="shared" si="265"/>
        <v>0</v>
      </c>
    </row>
    <row r="87" spans="4:92" x14ac:dyDescent="0.25">
      <c r="H87" s="107">
        <f t="shared" si="152"/>
        <v>14</v>
      </c>
      <c r="I87" s="107">
        <f t="shared" ref="I87:BW87" si="267">I31*I$7</f>
        <v>0</v>
      </c>
      <c r="J87" s="107">
        <f t="shared" si="267"/>
        <v>0</v>
      </c>
      <c r="K87" s="107">
        <f t="shared" si="267"/>
        <v>0</v>
      </c>
      <c r="L87" s="107">
        <f t="shared" si="267"/>
        <v>0</v>
      </c>
      <c r="M87" s="107">
        <f t="shared" si="267"/>
        <v>0</v>
      </c>
      <c r="N87" s="107">
        <f t="shared" si="267"/>
        <v>0</v>
      </c>
      <c r="O87" s="107">
        <f t="shared" si="267"/>
        <v>0</v>
      </c>
      <c r="P87" s="107">
        <f t="shared" si="267"/>
        <v>0</v>
      </c>
      <c r="Q87" s="107">
        <f t="shared" si="267"/>
        <v>0</v>
      </c>
      <c r="R87" s="107">
        <f t="shared" si="267"/>
        <v>0</v>
      </c>
      <c r="S87" s="107">
        <f t="shared" si="267"/>
        <v>0</v>
      </c>
      <c r="T87" s="107">
        <f t="shared" si="267"/>
        <v>0</v>
      </c>
      <c r="U87" s="107">
        <f t="shared" si="267"/>
        <v>0</v>
      </c>
      <c r="V87" s="107">
        <f t="shared" si="267"/>
        <v>0</v>
      </c>
      <c r="W87" s="107">
        <f t="shared" si="267"/>
        <v>0</v>
      </c>
      <c r="X87" s="107">
        <f t="shared" si="267"/>
        <v>0</v>
      </c>
      <c r="Y87" s="107">
        <f t="shared" si="267"/>
        <v>0</v>
      </c>
      <c r="Z87" s="107">
        <f t="shared" si="267"/>
        <v>0</v>
      </c>
      <c r="AA87" s="107">
        <f t="shared" si="267"/>
        <v>0</v>
      </c>
      <c r="AB87" s="107">
        <f t="shared" si="267"/>
        <v>0</v>
      </c>
      <c r="AC87" s="107">
        <f t="shared" si="267"/>
        <v>0</v>
      </c>
      <c r="AD87" s="107">
        <f t="shared" si="267"/>
        <v>0</v>
      </c>
      <c r="AE87" s="107">
        <f t="shared" si="267"/>
        <v>0</v>
      </c>
      <c r="AF87" s="117">
        <f t="shared" ref="AF87:AG87" si="268">AF31*AF$7</f>
        <v>0</v>
      </c>
      <c r="AG87" s="112">
        <f t="shared" si="268"/>
        <v>0</v>
      </c>
      <c r="AH87" s="107">
        <f t="shared" si="267"/>
        <v>0</v>
      </c>
      <c r="AI87" s="107">
        <f t="shared" si="267"/>
        <v>0</v>
      </c>
      <c r="AJ87" s="107">
        <f t="shared" si="267"/>
        <v>0</v>
      </c>
      <c r="AK87" s="107">
        <f t="shared" si="267"/>
        <v>0</v>
      </c>
      <c r="AL87" s="107">
        <f t="shared" si="267"/>
        <v>0</v>
      </c>
      <c r="AM87" s="112">
        <f t="shared" ref="AM87" si="269">AM31*AM$7</f>
        <v>0</v>
      </c>
      <c r="AN87" s="107">
        <f t="shared" si="267"/>
        <v>0</v>
      </c>
      <c r="AO87" s="107">
        <f t="shared" si="267"/>
        <v>0</v>
      </c>
      <c r="AP87" s="107">
        <f t="shared" si="267"/>
        <v>0</v>
      </c>
      <c r="AQ87" s="107">
        <f t="shared" si="267"/>
        <v>0</v>
      </c>
      <c r="AR87" s="107">
        <f t="shared" si="267"/>
        <v>0</v>
      </c>
      <c r="AS87" s="107">
        <f t="shared" si="267"/>
        <v>0</v>
      </c>
      <c r="AT87" s="107">
        <f t="shared" si="267"/>
        <v>0</v>
      </c>
      <c r="AU87" s="107">
        <f t="shared" si="267"/>
        <v>0</v>
      </c>
      <c r="AV87" s="107">
        <f t="shared" si="267"/>
        <v>0</v>
      </c>
      <c r="AW87" s="107">
        <f t="shared" si="267"/>
        <v>0</v>
      </c>
      <c r="AX87" s="107">
        <f t="shared" si="267"/>
        <v>0</v>
      </c>
      <c r="AY87" s="107">
        <f t="shared" si="267"/>
        <v>0</v>
      </c>
      <c r="AZ87" s="107">
        <f t="shared" si="267"/>
        <v>0</v>
      </c>
      <c r="BA87" s="107">
        <f t="shared" si="267"/>
        <v>0</v>
      </c>
      <c r="BB87" s="107">
        <f t="shared" si="267"/>
        <v>0</v>
      </c>
      <c r="BC87" s="107">
        <f t="shared" si="267"/>
        <v>0</v>
      </c>
      <c r="BD87" s="107">
        <f t="shared" si="267"/>
        <v>0</v>
      </c>
      <c r="BE87" s="107">
        <f t="shared" si="267"/>
        <v>0</v>
      </c>
      <c r="BF87" s="107">
        <f t="shared" si="267"/>
        <v>0</v>
      </c>
      <c r="BG87" s="107">
        <f t="shared" si="267"/>
        <v>0</v>
      </c>
      <c r="BH87" s="107">
        <f t="shared" si="267"/>
        <v>0</v>
      </c>
      <c r="BI87" s="107">
        <f t="shared" si="267"/>
        <v>0</v>
      </c>
      <c r="BJ87" s="107">
        <f t="shared" si="267"/>
        <v>0</v>
      </c>
      <c r="BK87" s="107">
        <f t="shared" si="267"/>
        <v>0</v>
      </c>
      <c r="BL87" s="107">
        <f t="shared" si="267"/>
        <v>0</v>
      </c>
      <c r="BM87" s="107">
        <f t="shared" si="267"/>
        <v>0</v>
      </c>
      <c r="BN87" s="107">
        <f t="shared" si="267"/>
        <v>0</v>
      </c>
      <c r="BO87" s="107">
        <f t="shared" si="267"/>
        <v>0</v>
      </c>
      <c r="BP87" s="107">
        <f t="shared" si="267"/>
        <v>0</v>
      </c>
      <c r="BQ87" s="107">
        <f t="shared" si="267"/>
        <v>0</v>
      </c>
      <c r="BR87" s="107">
        <f t="shared" si="267"/>
        <v>0</v>
      </c>
      <c r="BS87" s="107">
        <f t="shared" si="267"/>
        <v>0</v>
      </c>
      <c r="BT87" s="107">
        <f t="shared" si="267"/>
        <v>0</v>
      </c>
      <c r="BU87" s="107">
        <f t="shared" si="267"/>
        <v>0</v>
      </c>
      <c r="BV87" s="107">
        <f t="shared" si="267"/>
        <v>0</v>
      </c>
      <c r="BW87" s="107">
        <f t="shared" si="267"/>
        <v>0</v>
      </c>
      <c r="BX87" s="107">
        <f t="shared" ref="BX87:CN87" si="270">BX31*BX$7</f>
        <v>1</v>
      </c>
      <c r="BY87" s="107">
        <f t="shared" si="270"/>
        <v>1</v>
      </c>
      <c r="BZ87" s="107">
        <f t="shared" si="270"/>
        <v>1</v>
      </c>
      <c r="CA87" s="107">
        <f t="shared" si="270"/>
        <v>1</v>
      </c>
      <c r="CB87" s="107">
        <f t="shared" si="270"/>
        <v>1</v>
      </c>
      <c r="CC87" s="107">
        <f t="shared" si="270"/>
        <v>1</v>
      </c>
      <c r="CD87" s="107">
        <f t="shared" si="270"/>
        <v>1</v>
      </c>
      <c r="CE87" s="107">
        <f t="shared" si="270"/>
        <v>1</v>
      </c>
      <c r="CF87" s="129">
        <f t="shared" ref="CF87" si="271">CF31*CF$7</f>
        <v>1</v>
      </c>
      <c r="CG87" s="107">
        <f t="shared" si="270"/>
        <v>1</v>
      </c>
      <c r="CH87" s="107">
        <f t="shared" si="270"/>
        <v>1</v>
      </c>
      <c r="CI87" s="107">
        <f t="shared" si="270"/>
        <v>1</v>
      </c>
      <c r="CJ87" s="107">
        <f t="shared" si="270"/>
        <v>1</v>
      </c>
      <c r="CK87" s="107">
        <f t="shared" si="270"/>
        <v>1</v>
      </c>
      <c r="CL87" s="107">
        <f t="shared" si="270"/>
        <v>0</v>
      </c>
      <c r="CM87" s="107">
        <f t="shared" si="270"/>
        <v>0</v>
      </c>
      <c r="CN87" s="107">
        <f t="shared" si="270"/>
        <v>0</v>
      </c>
    </row>
    <row r="88" spans="4:92" x14ac:dyDescent="0.25">
      <c r="H88" s="107">
        <f t="shared" si="152"/>
        <v>41</v>
      </c>
      <c r="I88" s="107">
        <f t="shared" ref="I88:BW88" si="272">I32*I$7</f>
        <v>1</v>
      </c>
      <c r="J88" s="107">
        <f t="shared" si="272"/>
        <v>0</v>
      </c>
      <c r="K88" s="107">
        <f t="shared" si="272"/>
        <v>0</v>
      </c>
      <c r="L88" s="107">
        <f t="shared" si="272"/>
        <v>1</v>
      </c>
      <c r="M88" s="107">
        <f t="shared" si="272"/>
        <v>0</v>
      </c>
      <c r="N88" s="107">
        <f t="shared" si="272"/>
        <v>1</v>
      </c>
      <c r="O88" s="107">
        <f t="shared" si="272"/>
        <v>1</v>
      </c>
      <c r="P88" s="107">
        <f t="shared" si="272"/>
        <v>0</v>
      </c>
      <c r="Q88" s="107">
        <f t="shared" si="272"/>
        <v>1</v>
      </c>
      <c r="R88" s="107">
        <f t="shared" si="272"/>
        <v>1</v>
      </c>
      <c r="S88" s="107">
        <f t="shared" si="272"/>
        <v>1</v>
      </c>
      <c r="T88" s="107">
        <f t="shared" si="272"/>
        <v>1</v>
      </c>
      <c r="U88" s="107">
        <f t="shared" si="272"/>
        <v>1</v>
      </c>
      <c r="V88" s="107">
        <f t="shared" si="272"/>
        <v>1</v>
      </c>
      <c r="W88" s="107">
        <f t="shared" si="272"/>
        <v>0</v>
      </c>
      <c r="X88" s="107">
        <f t="shared" si="272"/>
        <v>0</v>
      </c>
      <c r="Y88" s="107">
        <f t="shared" si="272"/>
        <v>0</v>
      </c>
      <c r="Z88" s="107">
        <f t="shared" si="272"/>
        <v>0</v>
      </c>
      <c r="AA88" s="107">
        <f t="shared" si="272"/>
        <v>0</v>
      </c>
      <c r="AB88" s="107">
        <f t="shared" si="272"/>
        <v>1</v>
      </c>
      <c r="AC88" s="107">
        <f t="shared" si="272"/>
        <v>1</v>
      </c>
      <c r="AD88" s="107">
        <f t="shared" si="272"/>
        <v>1</v>
      </c>
      <c r="AE88" s="107">
        <f t="shared" si="272"/>
        <v>1</v>
      </c>
      <c r="AF88" s="117">
        <f t="shared" ref="AF88:AG88" si="273">AF32*AF$7</f>
        <v>1</v>
      </c>
      <c r="AG88" s="112">
        <f t="shared" si="273"/>
        <v>1</v>
      </c>
      <c r="AH88" s="107">
        <f t="shared" si="272"/>
        <v>1</v>
      </c>
      <c r="AI88" s="107">
        <f t="shared" si="272"/>
        <v>1</v>
      </c>
      <c r="AJ88" s="107">
        <f t="shared" si="272"/>
        <v>1</v>
      </c>
      <c r="AK88" s="107">
        <f t="shared" si="272"/>
        <v>1</v>
      </c>
      <c r="AL88" s="107">
        <f t="shared" si="272"/>
        <v>1</v>
      </c>
      <c r="AM88" s="112">
        <f t="shared" ref="AM88" si="274">AM32*AM$7</f>
        <v>1</v>
      </c>
      <c r="AN88" s="107">
        <f t="shared" si="272"/>
        <v>1</v>
      </c>
      <c r="AO88" s="107">
        <f t="shared" si="272"/>
        <v>1</v>
      </c>
      <c r="AP88" s="107">
        <f t="shared" si="272"/>
        <v>0</v>
      </c>
      <c r="AQ88" s="107">
        <f t="shared" si="272"/>
        <v>1</v>
      </c>
      <c r="AR88" s="107">
        <f t="shared" si="272"/>
        <v>0</v>
      </c>
      <c r="AS88" s="107">
        <f t="shared" si="272"/>
        <v>0</v>
      </c>
      <c r="AT88" s="107">
        <f t="shared" si="272"/>
        <v>1</v>
      </c>
      <c r="AU88" s="107">
        <f t="shared" si="272"/>
        <v>1</v>
      </c>
      <c r="AV88" s="107">
        <f t="shared" si="272"/>
        <v>1</v>
      </c>
      <c r="AW88" s="107">
        <f t="shared" si="272"/>
        <v>0</v>
      </c>
      <c r="AX88" s="107">
        <f t="shared" si="272"/>
        <v>1</v>
      </c>
      <c r="AY88" s="107">
        <f t="shared" si="272"/>
        <v>1</v>
      </c>
      <c r="AZ88" s="107">
        <f t="shared" si="272"/>
        <v>0</v>
      </c>
      <c r="BA88" s="107">
        <f t="shared" si="272"/>
        <v>0</v>
      </c>
      <c r="BB88" s="107">
        <f t="shared" si="272"/>
        <v>0</v>
      </c>
      <c r="BC88" s="107">
        <f t="shared" si="272"/>
        <v>1</v>
      </c>
      <c r="BD88" s="107">
        <f t="shared" si="272"/>
        <v>1</v>
      </c>
      <c r="BE88" s="107">
        <f t="shared" si="272"/>
        <v>0</v>
      </c>
      <c r="BF88" s="107">
        <f t="shared" si="272"/>
        <v>0</v>
      </c>
      <c r="BG88" s="107">
        <f t="shared" si="272"/>
        <v>0</v>
      </c>
      <c r="BH88" s="107">
        <f t="shared" si="272"/>
        <v>1</v>
      </c>
      <c r="BI88" s="107">
        <f t="shared" si="272"/>
        <v>1</v>
      </c>
      <c r="BJ88" s="107">
        <f t="shared" si="272"/>
        <v>1</v>
      </c>
      <c r="BK88" s="107">
        <f t="shared" si="272"/>
        <v>1</v>
      </c>
      <c r="BL88" s="107">
        <f t="shared" si="272"/>
        <v>1</v>
      </c>
      <c r="BM88" s="107">
        <f t="shared" si="272"/>
        <v>1</v>
      </c>
      <c r="BN88" s="107">
        <f t="shared" si="272"/>
        <v>1</v>
      </c>
      <c r="BO88" s="107">
        <f t="shared" si="272"/>
        <v>1</v>
      </c>
      <c r="BP88" s="107">
        <f t="shared" si="272"/>
        <v>0</v>
      </c>
      <c r="BQ88" s="107">
        <f t="shared" si="272"/>
        <v>1</v>
      </c>
      <c r="BR88" s="107">
        <f t="shared" si="272"/>
        <v>0</v>
      </c>
      <c r="BS88" s="107">
        <f t="shared" si="272"/>
        <v>0</v>
      </c>
      <c r="BT88" s="107">
        <f t="shared" si="272"/>
        <v>0</v>
      </c>
      <c r="BU88" s="107">
        <f t="shared" si="272"/>
        <v>0</v>
      </c>
      <c r="BV88" s="107">
        <f t="shared" si="272"/>
        <v>0</v>
      </c>
      <c r="BW88" s="107">
        <f t="shared" si="272"/>
        <v>0</v>
      </c>
      <c r="BX88" s="107">
        <f t="shared" ref="BX88:CN88" si="275">BX32*BX$7</f>
        <v>0</v>
      </c>
      <c r="BY88" s="107">
        <f t="shared" si="275"/>
        <v>0</v>
      </c>
      <c r="BZ88" s="107">
        <f t="shared" si="275"/>
        <v>0</v>
      </c>
      <c r="CA88" s="107">
        <f t="shared" si="275"/>
        <v>0</v>
      </c>
      <c r="CB88" s="107">
        <f t="shared" si="275"/>
        <v>0</v>
      </c>
      <c r="CC88" s="107">
        <f t="shared" si="275"/>
        <v>0</v>
      </c>
      <c r="CD88" s="107">
        <f t="shared" si="275"/>
        <v>0</v>
      </c>
      <c r="CE88" s="107">
        <f t="shared" si="275"/>
        <v>0</v>
      </c>
      <c r="CF88" s="129">
        <f t="shared" ref="CF88" si="276">CF32*CF$7</f>
        <v>0</v>
      </c>
      <c r="CG88" s="107">
        <f t="shared" si="275"/>
        <v>0</v>
      </c>
      <c r="CH88" s="107">
        <f t="shared" si="275"/>
        <v>0</v>
      </c>
      <c r="CI88" s="107">
        <f t="shared" si="275"/>
        <v>0</v>
      </c>
      <c r="CJ88" s="107">
        <f t="shared" si="275"/>
        <v>0</v>
      </c>
      <c r="CK88" s="107">
        <f t="shared" si="275"/>
        <v>0</v>
      </c>
      <c r="CL88" s="107">
        <f t="shared" si="275"/>
        <v>0</v>
      </c>
      <c r="CM88" s="107">
        <f t="shared" si="275"/>
        <v>0</v>
      </c>
      <c r="CN88" s="107">
        <f t="shared" si="275"/>
        <v>0</v>
      </c>
    </row>
    <row r="89" spans="4:92" x14ac:dyDescent="0.25">
      <c r="H89" s="107">
        <f t="shared" si="152"/>
        <v>57</v>
      </c>
      <c r="I89" s="107">
        <f t="shared" ref="I89:BW89" si="277">I33*I$7</f>
        <v>1</v>
      </c>
      <c r="J89" s="107">
        <f t="shared" si="277"/>
        <v>0</v>
      </c>
      <c r="K89" s="107">
        <f t="shared" si="277"/>
        <v>0</v>
      </c>
      <c r="L89" s="107">
        <f t="shared" si="277"/>
        <v>1</v>
      </c>
      <c r="M89" s="107">
        <f t="shared" si="277"/>
        <v>0</v>
      </c>
      <c r="N89" s="107">
        <f t="shared" si="277"/>
        <v>1</v>
      </c>
      <c r="O89" s="107">
        <f t="shared" si="277"/>
        <v>1</v>
      </c>
      <c r="P89" s="107">
        <f t="shared" si="277"/>
        <v>1</v>
      </c>
      <c r="Q89" s="107">
        <f t="shared" si="277"/>
        <v>1</v>
      </c>
      <c r="R89" s="107">
        <f t="shared" si="277"/>
        <v>1</v>
      </c>
      <c r="S89" s="107">
        <f t="shared" si="277"/>
        <v>1</v>
      </c>
      <c r="T89" s="107">
        <f t="shared" si="277"/>
        <v>1</v>
      </c>
      <c r="U89" s="107">
        <f t="shared" si="277"/>
        <v>1</v>
      </c>
      <c r="V89" s="107">
        <f t="shared" si="277"/>
        <v>1</v>
      </c>
      <c r="W89" s="107">
        <f t="shared" si="277"/>
        <v>0</v>
      </c>
      <c r="X89" s="107">
        <f t="shared" si="277"/>
        <v>0</v>
      </c>
      <c r="Y89" s="107">
        <f t="shared" si="277"/>
        <v>0</v>
      </c>
      <c r="Z89" s="107">
        <f t="shared" si="277"/>
        <v>0</v>
      </c>
      <c r="AA89" s="107">
        <f t="shared" si="277"/>
        <v>0</v>
      </c>
      <c r="AB89" s="107">
        <f t="shared" si="277"/>
        <v>1</v>
      </c>
      <c r="AC89" s="107">
        <f t="shared" si="277"/>
        <v>1</v>
      </c>
      <c r="AD89" s="107">
        <f t="shared" si="277"/>
        <v>1</v>
      </c>
      <c r="AE89" s="107">
        <f t="shared" si="277"/>
        <v>1</v>
      </c>
      <c r="AF89" s="117">
        <f t="shared" ref="AF89:AG89" si="278">AF33*AF$7</f>
        <v>1</v>
      </c>
      <c r="AG89" s="112">
        <f t="shared" si="278"/>
        <v>1</v>
      </c>
      <c r="AH89" s="107">
        <f t="shared" si="277"/>
        <v>1</v>
      </c>
      <c r="AI89" s="107">
        <f t="shared" si="277"/>
        <v>1</v>
      </c>
      <c r="AJ89" s="107">
        <f t="shared" si="277"/>
        <v>1</v>
      </c>
      <c r="AK89" s="107">
        <f t="shared" si="277"/>
        <v>1</v>
      </c>
      <c r="AL89" s="107">
        <f t="shared" si="277"/>
        <v>1</v>
      </c>
      <c r="AM89" s="112">
        <f t="shared" ref="AM89" si="279">AM33*AM$7</f>
        <v>1</v>
      </c>
      <c r="AN89" s="107">
        <f t="shared" si="277"/>
        <v>1</v>
      </c>
      <c r="AO89" s="107">
        <f t="shared" si="277"/>
        <v>1</v>
      </c>
      <c r="AP89" s="107">
        <f t="shared" si="277"/>
        <v>0</v>
      </c>
      <c r="AQ89" s="107">
        <f t="shared" si="277"/>
        <v>1</v>
      </c>
      <c r="AR89" s="107">
        <f t="shared" si="277"/>
        <v>0</v>
      </c>
      <c r="AS89" s="107">
        <f t="shared" si="277"/>
        <v>0</v>
      </c>
      <c r="AT89" s="107">
        <f t="shared" si="277"/>
        <v>1</v>
      </c>
      <c r="AU89" s="107">
        <f t="shared" si="277"/>
        <v>1</v>
      </c>
      <c r="AV89" s="107">
        <f t="shared" si="277"/>
        <v>1</v>
      </c>
      <c r="AW89" s="107">
        <f t="shared" si="277"/>
        <v>0</v>
      </c>
      <c r="AX89" s="107">
        <f t="shared" si="277"/>
        <v>1</v>
      </c>
      <c r="AY89" s="107">
        <f t="shared" si="277"/>
        <v>1</v>
      </c>
      <c r="AZ89" s="107">
        <f t="shared" si="277"/>
        <v>0</v>
      </c>
      <c r="BA89" s="107">
        <f t="shared" si="277"/>
        <v>0</v>
      </c>
      <c r="BB89" s="107">
        <f t="shared" si="277"/>
        <v>0</v>
      </c>
      <c r="BC89" s="107">
        <f t="shared" si="277"/>
        <v>1</v>
      </c>
      <c r="BD89" s="107">
        <f t="shared" si="277"/>
        <v>1</v>
      </c>
      <c r="BE89" s="107">
        <f t="shared" si="277"/>
        <v>0</v>
      </c>
      <c r="BF89" s="107">
        <f t="shared" si="277"/>
        <v>0</v>
      </c>
      <c r="BG89" s="107">
        <f t="shared" si="277"/>
        <v>0</v>
      </c>
      <c r="BH89" s="107">
        <f t="shared" si="277"/>
        <v>1</v>
      </c>
      <c r="BI89" s="107">
        <f t="shared" si="277"/>
        <v>1</v>
      </c>
      <c r="BJ89" s="107">
        <f t="shared" si="277"/>
        <v>1</v>
      </c>
      <c r="BK89" s="107">
        <f t="shared" si="277"/>
        <v>1</v>
      </c>
      <c r="BL89" s="107">
        <f t="shared" si="277"/>
        <v>1</v>
      </c>
      <c r="BM89" s="107">
        <f t="shared" si="277"/>
        <v>1</v>
      </c>
      <c r="BN89" s="107">
        <f t="shared" si="277"/>
        <v>1</v>
      </c>
      <c r="BO89" s="107">
        <f t="shared" si="277"/>
        <v>1</v>
      </c>
      <c r="BP89" s="107">
        <f t="shared" si="277"/>
        <v>0</v>
      </c>
      <c r="BQ89" s="107">
        <f t="shared" si="277"/>
        <v>1</v>
      </c>
      <c r="BR89" s="107">
        <f t="shared" si="277"/>
        <v>0</v>
      </c>
      <c r="BS89" s="107">
        <f t="shared" si="277"/>
        <v>0</v>
      </c>
      <c r="BT89" s="107">
        <f t="shared" si="277"/>
        <v>0</v>
      </c>
      <c r="BU89" s="107">
        <f t="shared" si="277"/>
        <v>0</v>
      </c>
      <c r="BV89" s="107">
        <f t="shared" si="277"/>
        <v>0</v>
      </c>
      <c r="BW89" s="107">
        <f t="shared" si="277"/>
        <v>0</v>
      </c>
      <c r="BX89" s="107">
        <f t="shared" ref="BX89:CN89" si="280">BX33*BX$7</f>
        <v>1</v>
      </c>
      <c r="BY89" s="107">
        <f t="shared" si="280"/>
        <v>1</v>
      </c>
      <c r="BZ89" s="107">
        <f t="shared" si="280"/>
        <v>1</v>
      </c>
      <c r="CA89" s="107">
        <f t="shared" si="280"/>
        <v>1</v>
      </c>
      <c r="CB89" s="107">
        <f t="shared" si="280"/>
        <v>1</v>
      </c>
      <c r="CC89" s="107">
        <f t="shared" si="280"/>
        <v>1</v>
      </c>
      <c r="CD89" s="107">
        <f t="shared" si="280"/>
        <v>1</v>
      </c>
      <c r="CE89" s="107">
        <f t="shared" si="280"/>
        <v>1</v>
      </c>
      <c r="CF89" s="129">
        <f t="shared" ref="CF89" si="281">CF33*CF$7</f>
        <v>1</v>
      </c>
      <c r="CG89" s="107">
        <f t="shared" si="280"/>
        <v>1</v>
      </c>
      <c r="CH89" s="107">
        <f t="shared" si="280"/>
        <v>1</v>
      </c>
      <c r="CI89" s="107">
        <f t="shared" si="280"/>
        <v>1</v>
      </c>
      <c r="CJ89" s="107">
        <f t="shared" si="280"/>
        <v>1</v>
      </c>
      <c r="CK89" s="107">
        <f t="shared" si="280"/>
        <v>1</v>
      </c>
      <c r="CL89" s="107">
        <f t="shared" si="280"/>
        <v>1</v>
      </c>
      <c r="CM89" s="107">
        <f t="shared" si="280"/>
        <v>0</v>
      </c>
      <c r="CN89" s="107">
        <f t="shared" si="280"/>
        <v>1</v>
      </c>
    </row>
    <row r="90" spans="4:92" x14ac:dyDescent="0.25">
      <c r="H90" s="64"/>
      <c r="I90" s="64"/>
      <c r="J90" s="64"/>
      <c r="K90" s="64"/>
      <c r="L90" s="64"/>
      <c r="M90" s="64"/>
      <c r="N90" s="64"/>
      <c r="O90" s="64"/>
      <c r="P90" s="64"/>
      <c r="W90" s="64"/>
      <c r="Y90" s="64"/>
      <c r="Z90" s="64"/>
      <c r="AA90" s="64"/>
      <c r="AB90" s="64"/>
      <c r="AD90" s="64"/>
      <c r="AI90" s="64"/>
      <c r="AJ90" s="64"/>
      <c r="AL90" s="64"/>
      <c r="AN90" s="64"/>
      <c r="AO90" s="64"/>
      <c r="AP90" s="64"/>
      <c r="AS90" s="64"/>
      <c r="BX90" s="64"/>
      <c r="CK90" s="64"/>
      <c r="CL90" s="64"/>
      <c r="CN90" s="64"/>
    </row>
  </sheetData>
  <mergeCells count="109">
    <mergeCell ref="AF4:AF5"/>
    <mergeCell ref="BR8:BW8"/>
    <mergeCell ref="I1:P2"/>
    <mergeCell ref="W1:BQ1"/>
    <mergeCell ref="BX1:CK1"/>
    <mergeCell ref="BR1:BW1"/>
    <mergeCell ref="AP2:AS2"/>
    <mergeCell ref="BR2:BR3"/>
    <mergeCell ref="BS2:BT3"/>
    <mergeCell ref="BU2:BU3"/>
    <mergeCell ref="BV2:BW3"/>
    <mergeCell ref="Q1:V3"/>
    <mergeCell ref="BD3:BH3"/>
    <mergeCell ref="BB4:BB5"/>
    <mergeCell ref="BF4:BF5"/>
    <mergeCell ref="BR4:BR5"/>
    <mergeCell ref="BS4:BS5"/>
    <mergeCell ref="BT4:BT5"/>
    <mergeCell ref="BP4:BP5"/>
    <mergeCell ref="AW8:BH8"/>
    <mergeCell ref="BI2:BQ2"/>
    <mergeCell ref="BI3:BQ3"/>
    <mergeCell ref="BI4:BI5"/>
    <mergeCell ref="BJ4:BJ5"/>
    <mergeCell ref="BK4:BK5"/>
    <mergeCell ref="BM4:BM5"/>
    <mergeCell ref="BN4:BN5"/>
    <mergeCell ref="BO4:BO5"/>
    <mergeCell ref="BQ4:BQ5"/>
    <mergeCell ref="BI8:BQ8"/>
    <mergeCell ref="AW2:BH2"/>
    <mergeCell ref="AZ4:AZ5"/>
    <mergeCell ref="BA4:BA5"/>
    <mergeCell ref="BC4:BC5"/>
    <mergeCell ref="BD4:BD5"/>
    <mergeCell ref="BE4:BE5"/>
    <mergeCell ref="AY4:AY5"/>
    <mergeCell ref="AY3:BC3"/>
    <mergeCell ref="AW3:AW5"/>
    <mergeCell ref="AX3:AX5"/>
    <mergeCell ref="BG4:BG5"/>
    <mergeCell ref="BH4:BH5"/>
    <mergeCell ref="BX8:CK8"/>
    <mergeCell ref="Q8:V8"/>
    <mergeCell ref="AT3:AV4"/>
    <mergeCell ref="AT8:AV8"/>
    <mergeCell ref="AQ4:AR4"/>
    <mergeCell ref="AE4:AE5"/>
    <mergeCell ref="Q4:Q5"/>
    <mergeCell ref="Y4:Y5"/>
    <mergeCell ref="AA4:AA5"/>
    <mergeCell ref="AI4:AI5"/>
    <mergeCell ref="AJ4:AJ5"/>
    <mergeCell ref="AC4:AC5"/>
    <mergeCell ref="AK4:AK5"/>
    <mergeCell ref="AH4:AH5"/>
    <mergeCell ref="W3:AA3"/>
    <mergeCell ref="AP8:AR8"/>
    <mergeCell ref="AJ8:AO8"/>
    <mergeCell ref="AB8:AI8"/>
    <mergeCell ref="W8:AA8"/>
    <mergeCell ref="BU4:BU5"/>
    <mergeCell ref="BV4:BV5"/>
    <mergeCell ref="BW4:BW5"/>
    <mergeCell ref="AG4:AG5"/>
    <mergeCell ref="BL4:BL5"/>
    <mergeCell ref="CN2:CN5"/>
    <mergeCell ref="BX2:CK2"/>
    <mergeCell ref="BX3:CK3"/>
    <mergeCell ref="BX4:BX5"/>
    <mergeCell ref="CJ4:CJ5"/>
    <mergeCell ref="CK4:CK5"/>
    <mergeCell ref="BY4:BY5"/>
    <mergeCell ref="BZ4:BZ5"/>
    <mergeCell ref="CA4:CA5"/>
    <mergeCell ref="CM2:CM5"/>
    <mergeCell ref="CB4:CB5"/>
    <mergeCell ref="CC4:CC5"/>
    <mergeCell ref="CD4:CD5"/>
    <mergeCell ref="CE4:CE5"/>
    <mergeCell ref="CG4:CG5"/>
    <mergeCell ref="CH4:CH5"/>
    <mergeCell ref="CI4:CI5"/>
    <mergeCell ref="CL2:CL5"/>
    <mergeCell ref="CF4:CF5"/>
    <mergeCell ref="AT2:AV2"/>
    <mergeCell ref="AS3:AS5"/>
    <mergeCell ref="O3:O5"/>
    <mergeCell ref="I3:I5"/>
    <mergeCell ref="J3:J5"/>
    <mergeCell ref="K3:K5"/>
    <mergeCell ref="L3:L5"/>
    <mergeCell ref="M3:M5"/>
    <mergeCell ref="N3:N5"/>
    <mergeCell ref="X4:X5"/>
    <mergeCell ref="AP4:AP5"/>
    <mergeCell ref="AP3:AR3"/>
    <mergeCell ref="P3:P5"/>
    <mergeCell ref="AO4:AO5"/>
    <mergeCell ref="AL4:AL5"/>
    <mergeCell ref="AN4:AN5"/>
    <mergeCell ref="W2:AO2"/>
    <mergeCell ref="AB3:AI3"/>
    <mergeCell ref="W4:W5"/>
    <mergeCell ref="AB4:AB5"/>
    <mergeCell ref="AD4:AD5"/>
    <mergeCell ref="Z4:Z5"/>
    <mergeCell ref="AJ3:AO3"/>
    <mergeCell ref="AM4:AM5"/>
  </mergeCells>
  <conditionalFormatting sqref="D9:F23 D33:F33 E32:F32">
    <cfRule type="cellIs" dxfId="992" priority="1261" operator="between">
      <formula>8</formula>
      <formula>10</formula>
    </cfRule>
    <cfRule type="cellIs" dxfId="991" priority="1262" operator="lessThan">
      <formula>8</formula>
    </cfRule>
  </conditionalFormatting>
  <conditionalFormatting sqref="CN9:CN21 CA9:CC23 BX9:BY23 AS9:AV23 CJ9:CL23 CJ32:CL33 AS32:AV33 BX32:BY33 CA32:CC33 AH32:AL33 AN33:AP33 AN9:AO23 J9:AD11 AH9:AL23 AN32:AO32 J12:O23 Q12:AD23 J32:AD33">
    <cfRule type="cellIs" dxfId="990" priority="1256" operator="equal">
      <formula>0</formula>
    </cfRule>
    <cfRule type="cellIs" dxfId="989" priority="1257" operator="between">
      <formula>0.01</formula>
      <formula>0.25</formula>
    </cfRule>
    <cfRule type="cellIs" dxfId="988" priority="1258" operator="between">
      <formula>0.26</formula>
      <formula>0.5</formula>
    </cfRule>
  </conditionalFormatting>
  <conditionalFormatting sqref="AQ9:AQ19 AQ21">
    <cfRule type="cellIs" dxfId="987" priority="1232" operator="equal">
      <formula>0</formula>
    </cfRule>
    <cfRule type="cellIs" dxfId="986" priority="1233" operator="between">
      <formula>0.01</formula>
      <formula>0.25</formula>
    </cfRule>
    <cfRule type="cellIs" dxfId="985" priority="1234" operator="between">
      <formula>0.26</formula>
      <formula>0.5</formula>
    </cfRule>
  </conditionalFormatting>
  <conditionalFormatting sqref="AQ22:AQ23 AQ33">
    <cfRule type="cellIs" dxfId="984" priority="1229" operator="equal">
      <formula>0</formula>
    </cfRule>
    <cfRule type="cellIs" dxfId="983" priority="1230" operator="between">
      <formula>0.01</formula>
      <formula>0.25</formula>
    </cfRule>
    <cfRule type="cellIs" dxfId="982" priority="1231" operator="between">
      <formula>0.26</formula>
      <formula>0.5</formula>
    </cfRule>
  </conditionalFormatting>
  <conditionalFormatting sqref="AE9 AE17:AE22 AE32:AE33 AE11:AE14">
    <cfRule type="cellIs" dxfId="981" priority="1205" operator="equal">
      <formula>0</formula>
    </cfRule>
    <cfRule type="cellIs" dxfId="980" priority="1206" operator="between">
      <formula>0.01</formula>
      <formula>0.25</formula>
    </cfRule>
    <cfRule type="cellIs" dxfId="979" priority="1207" operator="between">
      <formula>0.26</formula>
      <formula>0.5</formula>
    </cfRule>
  </conditionalFormatting>
  <conditionalFormatting sqref="BZ9:BZ23 BZ33">
    <cfRule type="cellIs" dxfId="978" priority="1190" operator="equal">
      <formula>0</formula>
    </cfRule>
    <cfRule type="cellIs" dxfId="977" priority="1191" operator="between">
      <formula>0.01</formula>
      <formula>0.25</formula>
    </cfRule>
    <cfRule type="cellIs" dxfId="976" priority="1192" operator="between">
      <formula>0.26</formula>
      <formula>0.5</formula>
    </cfRule>
  </conditionalFormatting>
  <conditionalFormatting sqref="AE15">
    <cfRule type="cellIs" dxfId="975" priority="1184" operator="equal">
      <formula>0</formula>
    </cfRule>
    <cfRule type="cellIs" dxfId="974" priority="1185" operator="between">
      <formula>0.01</formula>
      <formula>0.25</formula>
    </cfRule>
    <cfRule type="cellIs" dxfId="973" priority="1186" operator="between">
      <formula>0.26</formula>
      <formula>0.5</formula>
    </cfRule>
  </conditionalFormatting>
  <conditionalFormatting sqref="AR33">
    <cfRule type="cellIs" dxfId="972" priority="1172" operator="equal">
      <formula>0</formula>
    </cfRule>
    <cfRule type="cellIs" dxfId="971" priority="1173" operator="between">
      <formula>0.01</formula>
      <formula>0.25</formula>
    </cfRule>
    <cfRule type="cellIs" dxfId="970" priority="1174" operator="between">
      <formula>0.26</formula>
      <formula>0.5</formula>
    </cfRule>
  </conditionalFormatting>
  <conditionalFormatting sqref="AQ20">
    <cfRule type="cellIs" dxfId="969" priority="1145" operator="equal">
      <formula>0</formula>
    </cfRule>
    <cfRule type="cellIs" dxfId="968" priority="1146" operator="between">
      <formula>0.01</formula>
      <formula>0.25</formula>
    </cfRule>
    <cfRule type="cellIs" dxfId="967" priority="1147" operator="between">
      <formula>0.26</formula>
      <formula>0.5</formula>
    </cfRule>
  </conditionalFormatting>
  <conditionalFormatting sqref="AQ32">
    <cfRule type="cellIs" dxfId="966" priority="1133" operator="equal">
      <formula>0</formula>
    </cfRule>
    <cfRule type="cellIs" dxfId="965" priority="1134" operator="between">
      <formula>0.01</formula>
      <formula>0.25</formula>
    </cfRule>
    <cfRule type="cellIs" dxfId="964" priority="1135" operator="between">
      <formula>0.26</formula>
      <formula>0.5</formula>
    </cfRule>
  </conditionalFormatting>
  <conditionalFormatting sqref="CM9:CM21">
    <cfRule type="cellIs" dxfId="963" priority="1109" operator="equal">
      <formula>0</formula>
    </cfRule>
    <cfRule type="cellIs" dxfId="962" priority="1110" operator="between">
      <formula>0.01</formula>
      <formula>0.25</formula>
    </cfRule>
    <cfRule type="cellIs" dxfId="961" priority="1111" operator="between">
      <formula>0.26</formula>
      <formula>0.5</formula>
    </cfRule>
  </conditionalFormatting>
  <conditionalFormatting sqref="BZ32">
    <cfRule type="cellIs" dxfId="960" priority="1103" operator="equal">
      <formula>0</formula>
    </cfRule>
    <cfRule type="cellIs" dxfId="959" priority="1104" operator="between">
      <formula>0.01</formula>
      <formula>0.25</formula>
    </cfRule>
    <cfRule type="cellIs" dxfId="958" priority="1105" operator="between">
      <formula>0.26</formula>
      <formula>0.5</formula>
    </cfRule>
  </conditionalFormatting>
  <conditionalFormatting sqref="BC9:BD23 BH9:BH23 AZ33 BG33:BH33 AW33 BC33:BE33 BC32:BD32 BH32">
    <cfRule type="cellIs" dxfId="957" priority="1100" operator="equal">
      <formula>0</formula>
    </cfRule>
    <cfRule type="cellIs" dxfId="956" priority="1101" operator="between">
      <formula>0.01</formula>
      <formula>0.25</formula>
    </cfRule>
    <cfRule type="cellIs" dxfId="955" priority="1102" operator="between">
      <formula>0.26</formula>
      <formula>0.5</formula>
    </cfRule>
  </conditionalFormatting>
  <conditionalFormatting sqref="BA33">
    <cfRule type="cellIs" dxfId="954" priority="1097" operator="equal">
      <formula>0</formula>
    </cfRule>
    <cfRule type="cellIs" dxfId="953" priority="1098" operator="between">
      <formula>0.01</formula>
      <formula>0.25</formula>
    </cfRule>
    <cfRule type="cellIs" dxfId="952" priority="1099" operator="between">
      <formula>0.26</formula>
      <formula>0.5</formula>
    </cfRule>
  </conditionalFormatting>
  <conditionalFormatting sqref="BL9:BO23 BI9:BJ23 BQ9:BQ23 BQ32:BQ33 BI32:BJ33 BL32:BO33">
    <cfRule type="cellIs" dxfId="951" priority="1091" operator="equal">
      <formula>0</formula>
    </cfRule>
    <cfRule type="cellIs" dxfId="950" priority="1092" operator="between">
      <formula>0.01</formula>
      <formula>0.25</formula>
    </cfRule>
    <cfRule type="cellIs" dxfId="949" priority="1093" operator="between">
      <formula>0.26</formula>
      <formula>0.5</formula>
    </cfRule>
  </conditionalFormatting>
  <conditionalFormatting sqref="BK9:BK23 BK33">
    <cfRule type="cellIs" dxfId="948" priority="1088" operator="equal">
      <formula>0</formula>
    </cfRule>
    <cfRule type="cellIs" dxfId="947" priority="1089" operator="between">
      <formula>0.01</formula>
      <formula>0.25</formula>
    </cfRule>
    <cfRule type="cellIs" dxfId="946" priority="1090" operator="between">
      <formula>0.26</formula>
      <formula>0.5</formula>
    </cfRule>
  </conditionalFormatting>
  <conditionalFormatting sqref="BK32">
    <cfRule type="cellIs" dxfId="945" priority="1085" operator="equal">
      <formula>0</formula>
    </cfRule>
    <cfRule type="cellIs" dxfId="944" priority="1086" operator="between">
      <formula>0.01</formula>
      <formula>0.25</formula>
    </cfRule>
    <cfRule type="cellIs" dxfId="943" priority="1087" operator="between">
      <formula>0.26</formula>
      <formula>0.5</formula>
    </cfRule>
  </conditionalFormatting>
  <conditionalFormatting sqref="BU9:BW23 BR9:BS23 BR32:BS33 BU32:BW33">
    <cfRule type="cellIs" dxfId="942" priority="1082" operator="equal">
      <formula>0</formula>
    </cfRule>
    <cfRule type="cellIs" dxfId="941" priority="1083" operator="between">
      <formula>0.01</formula>
      <formula>0.25</formula>
    </cfRule>
    <cfRule type="cellIs" dxfId="940" priority="1084" operator="between">
      <formula>0.26</formula>
      <formula>0.5</formula>
    </cfRule>
  </conditionalFormatting>
  <conditionalFormatting sqref="BT9:BT23 BT33">
    <cfRule type="cellIs" dxfId="939" priority="1079" operator="equal">
      <formula>0</formula>
    </cfRule>
    <cfRule type="cellIs" dxfId="938" priority="1080" operator="between">
      <formula>0.01</formula>
      <formula>0.25</formula>
    </cfRule>
    <cfRule type="cellIs" dxfId="937" priority="1081" operator="between">
      <formula>0.26</formula>
      <formula>0.5</formula>
    </cfRule>
  </conditionalFormatting>
  <conditionalFormatting sqref="BT32">
    <cfRule type="cellIs" dxfId="936" priority="1076" operator="equal">
      <formula>0</formula>
    </cfRule>
    <cfRule type="cellIs" dxfId="935" priority="1077" operator="between">
      <formula>0.01</formula>
      <formula>0.25</formula>
    </cfRule>
    <cfRule type="cellIs" dxfId="934" priority="1078" operator="between">
      <formula>0.26</formula>
      <formula>0.5</formula>
    </cfRule>
  </conditionalFormatting>
  <conditionalFormatting sqref="BB33">
    <cfRule type="cellIs" dxfId="933" priority="1073" operator="equal">
      <formula>0</formula>
    </cfRule>
    <cfRule type="cellIs" dxfId="932" priority="1074" operator="between">
      <formula>0.01</formula>
      <formula>0.25</formula>
    </cfRule>
    <cfRule type="cellIs" dxfId="931" priority="1075" operator="between">
      <formula>0.26</formula>
      <formula>0.5</formula>
    </cfRule>
  </conditionalFormatting>
  <conditionalFormatting sqref="BF33">
    <cfRule type="cellIs" dxfId="930" priority="1070" operator="equal">
      <formula>0</formula>
    </cfRule>
    <cfRule type="cellIs" dxfId="929" priority="1071" operator="between">
      <formula>0.01</formula>
      <formula>0.25</formula>
    </cfRule>
    <cfRule type="cellIs" dxfId="928" priority="1072" operator="between">
      <formula>0.26</formula>
      <formula>0.5</formula>
    </cfRule>
  </conditionalFormatting>
  <conditionalFormatting sqref="BP9:BP23 BP32:BP33">
    <cfRule type="cellIs" dxfId="927" priority="1067" operator="equal">
      <formula>0</formula>
    </cfRule>
    <cfRule type="cellIs" dxfId="926" priority="1068" operator="between">
      <formula>0.01</formula>
      <formula>0.25</formula>
    </cfRule>
    <cfRule type="cellIs" dxfId="925" priority="1069" operator="between">
      <formula>0.26</formula>
      <formula>0.5</formula>
    </cfRule>
  </conditionalFormatting>
  <conditionalFormatting sqref="AY9:AY23 AY32:AY33">
    <cfRule type="cellIs" dxfId="924" priority="1064" operator="equal">
      <formula>0</formula>
    </cfRule>
    <cfRule type="cellIs" dxfId="923" priority="1065" operator="between">
      <formula>0.01</formula>
      <formula>0.25</formula>
    </cfRule>
    <cfRule type="cellIs" dxfId="922" priority="1066" operator="between">
      <formula>0.26</formula>
      <formula>0.5</formula>
    </cfRule>
  </conditionalFormatting>
  <conditionalFormatting sqref="AX9:AX23 AX32:AX33">
    <cfRule type="cellIs" dxfId="921" priority="1061" operator="equal">
      <formula>0</formula>
    </cfRule>
    <cfRule type="cellIs" dxfId="920" priority="1062" operator="between">
      <formula>0.01</formula>
      <formula>0.25</formula>
    </cfRule>
    <cfRule type="cellIs" dxfId="919" priority="1063" operator="between">
      <formula>0.26</formula>
      <formula>0.5</formula>
    </cfRule>
  </conditionalFormatting>
  <conditionalFormatting sqref="CD9:CD23 CD32:CD33">
    <cfRule type="cellIs" dxfId="918" priority="1058" operator="equal">
      <formula>0</formula>
    </cfRule>
    <cfRule type="cellIs" dxfId="917" priority="1059" operator="between">
      <formula>0.01</formula>
      <formula>0.25</formula>
    </cfRule>
    <cfRule type="cellIs" dxfId="916" priority="1060" operator="between">
      <formula>0.26</formula>
      <formula>0.5</formula>
    </cfRule>
  </conditionalFormatting>
  <conditionalFormatting sqref="CE9:CE23 CE32:CE33">
    <cfRule type="cellIs" dxfId="915" priority="1055" operator="equal">
      <formula>0</formula>
    </cfRule>
    <cfRule type="cellIs" dxfId="914" priority="1056" operator="between">
      <formula>0.01</formula>
      <formula>0.25</formula>
    </cfRule>
    <cfRule type="cellIs" dxfId="913" priority="1057" operator="between">
      <formula>0.26</formula>
      <formula>0.5</formula>
    </cfRule>
  </conditionalFormatting>
  <conditionalFormatting sqref="CG9:CG23 CG32:CG33">
    <cfRule type="cellIs" dxfId="912" priority="1052" operator="equal">
      <formula>0</formula>
    </cfRule>
    <cfRule type="cellIs" dxfId="911" priority="1053" operator="between">
      <formula>0.01</formula>
      <formula>0.25</formula>
    </cfRule>
    <cfRule type="cellIs" dxfId="910" priority="1054" operator="between">
      <formula>0.26</formula>
      <formula>0.5</formula>
    </cfRule>
  </conditionalFormatting>
  <conditionalFormatting sqref="CH9:CH23 CH32:CH33">
    <cfRule type="cellIs" dxfId="909" priority="1049" operator="equal">
      <formula>0</formula>
    </cfRule>
    <cfRule type="cellIs" dxfId="908" priority="1050" operator="between">
      <formula>0.01</formula>
      <formula>0.25</formula>
    </cfRule>
    <cfRule type="cellIs" dxfId="907" priority="1051" operator="between">
      <formula>0.26</formula>
      <formula>0.5</formula>
    </cfRule>
  </conditionalFormatting>
  <conditionalFormatting sqref="CI9:CI23 CI32:CI33">
    <cfRule type="cellIs" dxfId="906" priority="1046" operator="equal">
      <formula>0</formula>
    </cfRule>
    <cfRule type="cellIs" dxfId="905" priority="1047" operator="between">
      <formula>0.01</formula>
      <formula>0.25</formula>
    </cfRule>
    <cfRule type="cellIs" dxfId="904" priority="1048" operator="between">
      <formula>0.26</formula>
      <formula>0.5</formula>
    </cfRule>
  </conditionalFormatting>
  <conditionalFormatting sqref="CN22:CN23 CN32">
    <cfRule type="cellIs" dxfId="903" priority="1043" operator="equal">
      <formula>0</formula>
    </cfRule>
    <cfRule type="cellIs" dxfId="902" priority="1044" operator="between">
      <formula>0.01</formula>
      <formula>0.25</formula>
    </cfRule>
    <cfRule type="cellIs" dxfId="901" priority="1045" operator="between">
      <formula>0.26</formula>
      <formula>0.5</formula>
    </cfRule>
  </conditionalFormatting>
  <conditionalFormatting sqref="CM22:CM23 CM32">
    <cfRule type="cellIs" dxfId="900" priority="1040" operator="equal">
      <formula>0</formula>
    </cfRule>
    <cfRule type="cellIs" dxfId="899" priority="1041" operator="between">
      <formula>0.01</formula>
      <formula>0.25</formula>
    </cfRule>
    <cfRule type="cellIs" dxfId="898" priority="1042" operator="between">
      <formula>0.26</formula>
      <formula>0.5</formula>
    </cfRule>
  </conditionalFormatting>
  <conditionalFormatting sqref="I9:I23 I32">
    <cfRule type="cellIs" dxfId="897" priority="1037" operator="equal">
      <formula>0</formula>
    </cfRule>
    <cfRule type="cellIs" dxfId="896" priority="1038" operator="between">
      <formula>0.01</formula>
      <formula>0.25</formula>
    </cfRule>
    <cfRule type="cellIs" dxfId="895" priority="1039" operator="between">
      <formula>0.26</formula>
      <formula>0.5</formula>
    </cfRule>
  </conditionalFormatting>
  <conditionalFormatting sqref="D24:F24">
    <cfRule type="cellIs" dxfId="894" priority="1035" operator="between">
      <formula>8</formula>
      <formula>10</formula>
    </cfRule>
    <cfRule type="cellIs" dxfId="893" priority="1036" operator="lessThan">
      <formula>8</formula>
    </cfRule>
  </conditionalFormatting>
  <conditionalFormatting sqref="CJ24:CL24 J24:O24 AS24:AV24 BX24:BY24 CA24:CC24 AH24:AL24 AN24 Q24:AD24">
    <cfRule type="cellIs" dxfId="892" priority="1032" operator="equal">
      <formula>0</formula>
    </cfRule>
    <cfRule type="cellIs" dxfId="891" priority="1033" operator="between">
      <formula>0.01</formula>
      <formula>0.25</formula>
    </cfRule>
    <cfRule type="cellIs" dxfId="890" priority="1034" operator="between">
      <formula>0.26</formula>
      <formula>0.5</formula>
    </cfRule>
  </conditionalFormatting>
  <conditionalFormatting sqref="AE24">
    <cfRule type="cellIs" dxfId="889" priority="1029" operator="equal">
      <formula>0</formula>
    </cfRule>
    <cfRule type="cellIs" dxfId="888" priority="1030" operator="between">
      <formula>0.01</formula>
      <formula>0.25</formula>
    </cfRule>
    <cfRule type="cellIs" dxfId="887" priority="1031" operator="between">
      <formula>0.26</formula>
      <formula>0.5</formula>
    </cfRule>
  </conditionalFormatting>
  <conditionalFormatting sqref="AQ24">
    <cfRule type="cellIs" dxfId="886" priority="1026" operator="equal">
      <formula>0</formula>
    </cfRule>
    <cfRule type="cellIs" dxfId="885" priority="1027" operator="between">
      <formula>0.01</formula>
      <formula>0.25</formula>
    </cfRule>
    <cfRule type="cellIs" dxfId="884" priority="1028" operator="between">
      <formula>0.26</formula>
      <formula>0.5</formula>
    </cfRule>
  </conditionalFormatting>
  <conditionalFormatting sqref="BZ24">
    <cfRule type="cellIs" dxfId="883" priority="1020" operator="equal">
      <formula>0</formula>
    </cfRule>
    <cfRule type="cellIs" dxfId="882" priority="1021" operator="between">
      <formula>0.01</formula>
      <formula>0.25</formula>
    </cfRule>
    <cfRule type="cellIs" dxfId="881" priority="1022" operator="between">
      <formula>0.26</formula>
      <formula>0.5</formula>
    </cfRule>
  </conditionalFormatting>
  <conditionalFormatting sqref="BH24 BC24:BD24">
    <cfRule type="cellIs" dxfId="880" priority="1017" operator="equal">
      <formula>0</formula>
    </cfRule>
    <cfRule type="cellIs" dxfId="879" priority="1018" operator="between">
      <formula>0.01</formula>
      <formula>0.25</formula>
    </cfRule>
    <cfRule type="cellIs" dxfId="878" priority="1019" operator="between">
      <formula>0.26</formula>
      <formula>0.5</formula>
    </cfRule>
  </conditionalFormatting>
  <conditionalFormatting sqref="BQ24 BI24:BJ24 BL24:BO24">
    <cfRule type="cellIs" dxfId="877" priority="1011" operator="equal">
      <formula>0</formula>
    </cfRule>
    <cfRule type="cellIs" dxfId="876" priority="1012" operator="between">
      <formula>0.01</formula>
      <formula>0.25</formula>
    </cfRule>
    <cfRule type="cellIs" dxfId="875" priority="1013" operator="between">
      <formula>0.26</formula>
      <formula>0.5</formula>
    </cfRule>
  </conditionalFormatting>
  <conditionalFormatting sqref="BK24">
    <cfRule type="cellIs" dxfId="874" priority="1008" operator="equal">
      <formula>0</formula>
    </cfRule>
    <cfRule type="cellIs" dxfId="873" priority="1009" operator="between">
      <formula>0.01</formula>
      <formula>0.25</formula>
    </cfRule>
    <cfRule type="cellIs" dxfId="872" priority="1010" operator="between">
      <formula>0.26</formula>
      <formula>0.5</formula>
    </cfRule>
  </conditionalFormatting>
  <conditionalFormatting sqref="BR24:BS24 BU24:BW24">
    <cfRule type="cellIs" dxfId="871" priority="1005" operator="equal">
      <formula>0</formula>
    </cfRule>
    <cfRule type="cellIs" dxfId="870" priority="1006" operator="between">
      <formula>0.01</formula>
      <formula>0.25</formula>
    </cfRule>
    <cfRule type="cellIs" dxfId="869" priority="1007" operator="between">
      <formula>0.26</formula>
      <formula>0.5</formula>
    </cfRule>
  </conditionalFormatting>
  <conditionalFormatting sqref="BT24">
    <cfRule type="cellIs" dxfId="868" priority="1002" operator="equal">
      <formula>0</formula>
    </cfRule>
    <cfRule type="cellIs" dxfId="867" priority="1003" operator="between">
      <formula>0.01</formula>
      <formula>0.25</formula>
    </cfRule>
    <cfRule type="cellIs" dxfId="866" priority="1004" operator="between">
      <formula>0.26</formula>
      <formula>0.5</formula>
    </cfRule>
  </conditionalFormatting>
  <conditionalFormatting sqref="BP24">
    <cfRule type="cellIs" dxfId="865" priority="993" operator="equal">
      <formula>0</formula>
    </cfRule>
    <cfRule type="cellIs" dxfId="864" priority="994" operator="between">
      <formula>0.01</formula>
      <formula>0.25</formula>
    </cfRule>
    <cfRule type="cellIs" dxfId="863" priority="995" operator="between">
      <formula>0.26</formula>
      <formula>0.5</formula>
    </cfRule>
  </conditionalFormatting>
  <conditionalFormatting sqref="AY24">
    <cfRule type="cellIs" dxfId="862" priority="990" operator="equal">
      <formula>0</formula>
    </cfRule>
    <cfRule type="cellIs" dxfId="861" priority="991" operator="between">
      <formula>0.01</formula>
      <formula>0.25</formula>
    </cfRule>
    <cfRule type="cellIs" dxfId="860" priority="992" operator="between">
      <formula>0.26</formula>
      <formula>0.5</formula>
    </cfRule>
  </conditionalFormatting>
  <conditionalFormatting sqref="AX24">
    <cfRule type="cellIs" dxfId="859" priority="987" operator="equal">
      <formula>0</formula>
    </cfRule>
    <cfRule type="cellIs" dxfId="858" priority="988" operator="between">
      <formula>0.01</formula>
      <formula>0.25</formula>
    </cfRule>
    <cfRule type="cellIs" dxfId="857" priority="989" operator="between">
      <formula>0.26</formula>
      <formula>0.5</formula>
    </cfRule>
  </conditionalFormatting>
  <conditionalFormatting sqref="CD24">
    <cfRule type="cellIs" dxfId="856" priority="984" operator="equal">
      <formula>0</formula>
    </cfRule>
    <cfRule type="cellIs" dxfId="855" priority="985" operator="between">
      <formula>0.01</formula>
      <formula>0.25</formula>
    </cfRule>
    <cfRule type="cellIs" dxfId="854" priority="986" operator="between">
      <formula>0.26</formula>
      <formula>0.5</formula>
    </cfRule>
  </conditionalFormatting>
  <conditionalFormatting sqref="CE24">
    <cfRule type="cellIs" dxfId="853" priority="981" operator="equal">
      <formula>0</formula>
    </cfRule>
    <cfRule type="cellIs" dxfId="852" priority="982" operator="between">
      <formula>0.01</formula>
      <formula>0.25</formula>
    </cfRule>
    <cfRule type="cellIs" dxfId="851" priority="983" operator="between">
      <formula>0.26</formula>
      <formula>0.5</formula>
    </cfRule>
  </conditionalFormatting>
  <conditionalFormatting sqref="CG24">
    <cfRule type="cellIs" dxfId="850" priority="978" operator="equal">
      <formula>0</formula>
    </cfRule>
    <cfRule type="cellIs" dxfId="849" priority="979" operator="between">
      <formula>0.01</formula>
      <formula>0.25</formula>
    </cfRule>
    <cfRule type="cellIs" dxfId="848" priority="980" operator="between">
      <formula>0.26</formula>
      <formula>0.5</formula>
    </cfRule>
  </conditionalFormatting>
  <conditionalFormatting sqref="CH24">
    <cfRule type="cellIs" dxfId="847" priority="975" operator="equal">
      <formula>0</formula>
    </cfRule>
    <cfRule type="cellIs" dxfId="846" priority="976" operator="between">
      <formula>0.01</formula>
      <formula>0.25</formula>
    </cfRule>
    <cfRule type="cellIs" dxfId="845" priority="977" operator="between">
      <formula>0.26</formula>
      <formula>0.5</formula>
    </cfRule>
  </conditionalFormatting>
  <conditionalFormatting sqref="CI24">
    <cfRule type="cellIs" dxfId="844" priority="972" operator="equal">
      <formula>0</formula>
    </cfRule>
    <cfRule type="cellIs" dxfId="843" priority="973" operator="between">
      <formula>0.01</formula>
      <formula>0.25</formula>
    </cfRule>
    <cfRule type="cellIs" dxfId="842" priority="974" operator="between">
      <formula>0.26</formula>
      <formula>0.5</formula>
    </cfRule>
  </conditionalFormatting>
  <conditionalFormatting sqref="CN24">
    <cfRule type="cellIs" dxfId="841" priority="969" operator="equal">
      <formula>0</formula>
    </cfRule>
    <cfRule type="cellIs" dxfId="840" priority="970" operator="between">
      <formula>0.01</formula>
      <formula>0.25</formula>
    </cfRule>
    <cfRule type="cellIs" dxfId="839" priority="971" operator="between">
      <formula>0.26</formula>
      <formula>0.5</formula>
    </cfRule>
  </conditionalFormatting>
  <conditionalFormatting sqref="CM24">
    <cfRule type="cellIs" dxfId="838" priority="966" operator="equal">
      <formula>0</formula>
    </cfRule>
    <cfRule type="cellIs" dxfId="837" priority="967" operator="between">
      <formula>0.01</formula>
      <formula>0.25</formula>
    </cfRule>
    <cfRule type="cellIs" dxfId="836" priority="968" operator="between">
      <formula>0.26</formula>
      <formula>0.5</formula>
    </cfRule>
  </conditionalFormatting>
  <conditionalFormatting sqref="I24">
    <cfRule type="cellIs" dxfId="835" priority="963" operator="equal">
      <formula>0</formula>
    </cfRule>
    <cfRule type="cellIs" dxfId="834" priority="964" operator="between">
      <formula>0.01</formula>
      <formula>0.25</formula>
    </cfRule>
    <cfRule type="cellIs" dxfId="833" priority="965" operator="between">
      <formula>0.26</formula>
      <formula>0.5</formula>
    </cfRule>
  </conditionalFormatting>
  <conditionalFormatting sqref="D25:F25">
    <cfRule type="cellIs" dxfId="832" priority="961" operator="between">
      <formula>8</formula>
      <formula>10</formula>
    </cfRule>
    <cfRule type="cellIs" dxfId="831" priority="962" operator="lessThan">
      <formula>8</formula>
    </cfRule>
  </conditionalFormatting>
  <conditionalFormatting sqref="CJ25:CL25 J25:O25 AS25:AV25 BX25:BY25 CA25:CC25 AH25:AI25 AN25:AO25 AL25 AC25:AD25 Q25:AA25">
    <cfRule type="cellIs" dxfId="830" priority="958" operator="equal">
      <formula>0</formula>
    </cfRule>
    <cfRule type="cellIs" dxfId="829" priority="959" operator="between">
      <formula>0.01</formula>
      <formula>0.25</formula>
    </cfRule>
    <cfRule type="cellIs" dxfId="828" priority="960" operator="between">
      <formula>0.26</formula>
      <formula>0.5</formula>
    </cfRule>
  </conditionalFormatting>
  <conditionalFormatting sqref="AE25">
    <cfRule type="cellIs" dxfId="827" priority="955" operator="equal">
      <formula>0</formula>
    </cfRule>
    <cfRule type="cellIs" dxfId="826" priority="956" operator="between">
      <formula>0.01</formula>
      <formula>0.25</formula>
    </cfRule>
    <cfRule type="cellIs" dxfId="825" priority="957" operator="between">
      <formula>0.26</formula>
      <formula>0.5</formula>
    </cfRule>
  </conditionalFormatting>
  <conditionalFormatting sqref="AQ25">
    <cfRule type="cellIs" dxfId="824" priority="952" operator="equal">
      <formula>0</formula>
    </cfRule>
    <cfRule type="cellIs" dxfId="823" priority="953" operator="between">
      <formula>0.01</formula>
      <formula>0.25</formula>
    </cfRule>
    <cfRule type="cellIs" dxfId="822" priority="954" operator="between">
      <formula>0.26</formula>
      <formula>0.5</formula>
    </cfRule>
  </conditionalFormatting>
  <conditionalFormatting sqref="BZ25">
    <cfRule type="cellIs" dxfId="821" priority="946" operator="equal">
      <formula>0</formula>
    </cfRule>
    <cfRule type="cellIs" dxfId="820" priority="947" operator="between">
      <formula>0.01</formula>
      <formula>0.25</formula>
    </cfRule>
    <cfRule type="cellIs" dxfId="819" priority="948" operator="between">
      <formula>0.26</formula>
      <formula>0.5</formula>
    </cfRule>
  </conditionalFormatting>
  <conditionalFormatting sqref="BH25 BC25:BD25">
    <cfRule type="cellIs" dxfId="818" priority="943" operator="equal">
      <formula>0</formula>
    </cfRule>
    <cfRule type="cellIs" dxfId="817" priority="944" operator="between">
      <formula>0.01</formula>
      <formula>0.25</formula>
    </cfRule>
    <cfRule type="cellIs" dxfId="816" priority="945" operator="between">
      <formula>0.26</formula>
      <formula>0.5</formula>
    </cfRule>
  </conditionalFormatting>
  <conditionalFormatting sqref="BQ25 BI25:BJ25 BL25:BO25">
    <cfRule type="cellIs" dxfId="815" priority="937" operator="equal">
      <formula>0</formula>
    </cfRule>
    <cfRule type="cellIs" dxfId="814" priority="938" operator="between">
      <formula>0.01</formula>
      <formula>0.25</formula>
    </cfRule>
    <cfRule type="cellIs" dxfId="813" priority="939" operator="between">
      <formula>0.26</formula>
      <formula>0.5</formula>
    </cfRule>
  </conditionalFormatting>
  <conditionalFormatting sqref="BK25">
    <cfRule type="cellIs" dxfId="812" priority="934" operator="equal">
      <formula>0</formula>
    </cfRule>
    <cfRule type="cellIs" dxfId="811" priority="935" operator="between">
      <formula>0.01</formula>
      <formula>0.25</formula>
    </cfRule>
    <cfRule type="cellIs" dxfId="810" priority="936" operator="between">
      <formula>0.26</formula>
      <formula>0.5</formula>
    </cfRule>
  </conditionalFormatting>
  <conditionalFormatting sqref="BR25:BS25 BU25:BW25">
    <cfRule type="cellIs" dxfId="809" priority="931" operator="equal">
      <formula>0</formula>
    </cfRule>
    <cfRule type="cellIs" dxfId="808" priority="932" operator="between">
      <formula>0.01</formula>
      <formula>0.25</formula>
    </cfRule>
    <cfRule type="cellIs" dxfId="807" priority="933" operator="between">
      <formula>0.26</formula>
      <formula>0.5</formula>
    </cfRule>
  </conditionalFormatting>
  <conditionalFormatting sqref="BT25">
    <cfRule type="cellIs" dxfId="806" priority="928" operator="equal">
      <formula>0</formula>
    </cfRule>
    <cfRule type="cellIs" dxfId="805" priority="929" operator="between">
      <formula>0.01</formula>
      <formula>0.25</formula>
    </cfRule>
    <cfRule type="cellIs" dxfId="804" priority="930" operator="between">
      <formula>0.26</formula>
      <formula>0.5</formula>
    </cfRule>
  </conditionalFormatting>
  <conditionalFormatting sqref="BP25">
    <cfRule type="cellIs" dxfId="803" priority="919" operator="equal">
      <formula>0</formula>
    </cfRule>
    <cfRule type="cellIs" dxfId="802" priority="920" operator="between">
      <formula>0.01</formula>
      <formula>0.25</formula>
    </cfRule>
    <cfRule type="cellIs" dxfId="801" priority="921" operator="between">
      <formula>0.26</formula>
      <formula>0.5</formula>
    </cfRule>
  </conditionalFormatting>
  <conditionalFormatting sqref="AY25">
    <cfRule type="cellIs" dxfId="800" priority="916" operator="equal">
      <formula>0</formula>
    </cfRule>
    <cfRule type="cellIs" dxfId="799" priority="917" operator="between">
      <formula>0.01</formula>
      <formula>0.25</formula>
    </cfRule>
    <cfRule type="cellIs" dxfId="798" priority="918" operator="between">
      <formula>0.26</formula>
      <formula>0.5</formula>
    </cfRule>
  </conditionalFormatting>
  <conditionalFormatting sqref="AX25">
    <cfRule type="cellIs" dxfId="797" priority="913" operator="equal">
      <formula>0</formula>
    </cfRule>
    <cfRule type="cellIs" dxfId="796" priority="914" operator="between">
      <formula>0.01</formula>
      <formula>0.25</formula>
    </cfRule>
    <cfRule type="cellIs" dxfId="795" priority="915" operator="between">
      <formula>0.26</formula>
      <formula>0.5</formula>
    </cfRule>
  </conditionalFormatting>
  <conditionalFormatting sqref="CD25">
    <cfRule type="cellIs" dxfId="794" priority="910" operator="equal">
      <formula>0</formula>
    </cfRule>
    <cfRule type="cellIs" dxfId="793" priority="911" operator="between">
      <formula>0.01</formula>
      <formula>0.25</formula>
    </cfRule>
    <cfRule type="cellIs" dxfId="792" priority="912" operator="between">
      <formula>0.26</formula>
      <formula>0.5</formula>
    </cfRule>
  </conditionalFormatting>
  <conditionalFormatting sqref="CE25">
    <cfRule type="cellIs" dxfId="791" priority="907" operator="equal">
      <formula>0</formula>
    </cfRule>
    <cfRule type="cellIs" dxfId="790" priority="908" operator="between">
      <formula>0.01</formula>
      <formula>0.25</formula>
    </cfRule>
    <cfRule type="cellIs" dxfId="789" priority="909" operator="between">
      <formula>0.26</formula>
      <formula>0.5</formula>
    </cfRule>
  </conditionalFormatting>
  <conditionalFormatting sqref="CG25">
    <cfRule type="cellIs" dxfId="788" priority="904" operator="equal">
      <formula>0</formula>
    </cfRule>
    <cfRule type="cellIs" dxfId="787" priority="905" operator="between">
      <formula>0.01</formula>
      <formula>0.25</formula>
    </cfRule>
    <cfRule type="cellIs" dxfId="786" priority="906" operator="between">
      <formula>0.26</formula>
      <formula>0.5</formula>
    </cfRule>
  </conditionalFormatting>
  <conditionalFormatting sqref="CH25">
    <cfRule type="cellIs" dxfId="785" priority="901" operator="equal">
      <formula>0</formula>
    </cfRule>
    <cfRule type="cellIs" dxfId="784" priority="902" operator="between">
      <formula>0.01</formula>
      <formula>0.25</formula>
    </cfRule>
    <cfRule type="cellIs" dxfId="783" priority="903" operator="between">
      <formula>0.26</formula>
      <formula>0.5</formula>
    </cfRule>
  </conditionalFormatting>
  <conditionalFormatting sqref="CI25">
    <cfRule type="cellIs" dxfId="782" priority="898" operator="equal">
      <formula>0</formula>
    </cfRule>
    <cfRule type="cellIs" dxfId="781" priority="899" operator="between">
      <formula>0.01</formula>
      <formula>0.25</formula>
    </cfRule>
    <cfRule type="cellIs" dxfId="780" priority="900" operator="between">
      <formula>0.26</formula>
      <formula>0.5</formula>
    </cfRule>
  </conditionalFormatting>
  <conditionalFormatting sqref="CN25">
    <cfRule type="cellIs" dxfId="779" priority="895" operator="equal">
      <formula>0</formula>
    </cfRule>
    <cfRule type="cellIs" dxfId="778" priority="896" operator="between">
      <formula>0.01</formula>
      <formula>0.25</formula>
    </cfRule>
    <cfRule type="cellIs" dxfId="777" priority="897" operator="between">
      <formula>0.26</formula>
      <formula>0.5</formula>
    </cfRule>
  </conditionalFormatting>
  <conditionalFormatting sqref="CM25">
    <cfRule type="cellIs" dxfId="776" priority="892" operator="equal">
      <formula>0</formula>
    </cfRule>
    <cfRule type="cellIs" dxfId="775" priority="893" operator="between">
      <formula>0.01</formula>
      <formula>0.25</formula>
    </cfRule>
    <cfRule type="cellIs" dxfId="774" priority="894" operator="between">
      <formula>0.26</formula>
      <formula>0.5</formula>
    </cfRule>
  </conditionalFormatting>
  <conditionalFormatting sqref="I25">
    <cfRule type="cellIs" dxfId="773" priority="889" operator="equal">
      <formula>0</formula>
    </cfRule>
    <cfRule type="cellIs" dxfId="772" priority="890" operator="between">
      <formula>0.01</formula>
      <formula>0.25</formula>
    </cfRule>
    <cfRule type="cellIs" dxfId="771" priority="891" operator="between">
      <formula>0.26</formula>
      <formula>0.5</formula>
    </cfRule>
  </conditionalFormatting>
  <conditionalFormatting sqref="D26:F26">
    <cfRule type="cellIs" dxfId="770" priority="887" operator="between">
      <formula>8</formula>
      <formula>10</formula>
    </cfRule>
    <cfRule type="cellIs" dxfId="769" priority="888" operator="lessThan">
      <formula>8</formula>
    </cfRule>
  </conditionalFormatting>
  <conditionalFormatting sqref="CJ26:CL26 J26:O26 AS26:AV26 BX26:BY26 CA26:CC26 AH26:AL26 AN26:AO26 Q26:AD26">
    <cfRule type="cellIs" dxfId="768" priority="884" operator="equal">
      <formula>0</formula>
    </cfRule>
    <cfRule type="cellIs" dxfId="767" priority="885" operator="between">
      <formula>0.01</formula>
      <formula>0.25</formula>
    </cfRule>
    <cfRule type="cellIs" dxfId="766" priority="886" operator="between">
      <formula>0.26</formula>
      <formula>0.5</formula>
    </cfRule>
  </conditionalFormatting>
  <conditionalFormatting sqref="AE26">
    <cfRule type="cellIs" dxfId="765" priority="881" operator="equal">
      <formula>0</formula>
    </cfRule>
    <cfRule type="cellIs" dxfId="764" priority="882" operator="between">
      <formula>0.01</formula>
      <formula>0.25</formula>
    </cfRule>
    <cfRule type="cellIs" dxfId="763" priority="883" operator="between">
      <formula>0.26</formula>
      <formula>0.5</formula>
    </cfRule>
  </conditionalFormatting>
  <conditionalFormatting sqref="AQ26">
    <cfRule type="cellIs" dxfId="762" priority="878" operator="equal">
      <formula>0</formula>
    </cfRule>
    <cfRule type="cellIs" dxfId="761" priority="879" operator="between">
      <formula>0.01</formula>
      <formula>0.25</formula>
    </cfRule>
    <cfRule type="cellIs" dxfId="760" priority="880" operator="between">
      <formula>0.26</formula>
      <formula>0.5</formula>
    </cfRule>
  </conditionalFormatting>
  <conditionalFormatting sqref="BZ26">
    <cfRule type="cellIs" dxfId="759" priority="872" operator="equal">
      <formula>0</formula>
    </cfRule>
    <cfRule type="cellIs" dxfId="758" priority="873" operator="between">
      <formula>0.01</formula>
      <formula>0.25</formula>
    </cfRule>
    <cfRule type="cellIs" dxfId="757" priority="874" operator="between">
      <formula>0.26</formula>
      <formula>0.5</formula>
    </cfRule>
  </conditionalFormatting>
  <conditionalFormatting sqref="BH26 BC26:BD26">
    <cfRule type="cellIs" dxfId="756" priority="869" operator="equal">
      <formula>0</formula>
    </cfRule>
    <cfRule type="cellIs" dxfId="755" priority="870" operator="between">
      <formula>0.01</formula>
      <formula>0.25</formula>
    </cfRule>
    <cfRule type="cellIs" dxfId="754" priority="871" operator="between">
      <formula>0.26</formula>
      <formula>0.5</formula>
    </cfRule>
  </conditionalFormatting>
  <conditionalFormatting sqref="BQ26 BI26:BJ26 BL26:BO26">
    <cfRule type="cellIs" dxfId="753" priority="863" operator="equal">
      <formula>0</formula>
    </cfRule>
    <cfRule type="cellIs" dxfId="752" priority="864" operator="between">
      <formula>0.01</formula>
      <formula>0.25</formula>
    </cfRule>
    <cfRule type="cellIs" dxfId="751" priority="865" operator="between">
      <formula>0.26</formula>
      <formula>0.5</formula>
    </cfRule>
  </conditionalFormatting>
  <conditionalFormatting sqref="BK26">
    <cfRule type="cellIs" dxfId="750" priority="860" operator="equal">
      <formula>0</formula>
    </cfRule>
    <cfRule type="cellIs" dxfId="749" priority="861" operator="between">
      <formula>0.01</formula>
      <formula>0.25</formula>
    </cfRule>
    <cfRule type="cellIs" dxfId="748" priority="862" operator="between">
      <formula>0.26</formula>
      <formula>0.5</formula>
    </cfRule>
  </conditionalFormatting>
  <conditionalFormatting sqref="BR26:BS26 BU26:BW26">
    <cfRule type="cellIs" dxfId="747" priority="857" operator="equal">
      <formula>0</formula>
    </cfRule>
    <cfRule type="cellIs" dxfId="746" priority="858" operator="between">
      <formula>0.01</formula>
      <formula>0.25</formula>
    </cfRule>
    <cfRule type="cellIs" dxfId="745" priority="859" operator="between">
      <formula>0.26</formula>
      <formula>0.5</formula>
    </cfRule>
  </conditionalFormatting>
  <conditionalFormatting sqref="BT26">
    <cfRule type="cellIs" dxfId="744" priority="854" operator="equal">
      <formula>0</formula>
    </cfRule>
    <cfRule type="cellIs" dxfId="743" priority="855" operator="between">
      <formula>0.01</formula>
      <formula>0.25</formula>
    </cfRule>
    <cfRule type="cellIs" dxfId="742" priority="856" operator="between">
      <formula>0.26</formula>
      <formula>0.5</formula>
    </cfRule>
  </conditionalFormatting>
  <conditionalFormatting sqref="BP26">
    <cfRule type="cellIs" dxfId="741" priority="845" operator="equal">
      <formula>0</formula>
    </cfRule>
    <cfRule type="cellIs" dxfId="740" priority="846" operator="between">
      <formula>0.01</formula>
      <formula>0.25</formula>
    </cfRule>
    <cfRule type="cellIs" dxfId="739" priority="847" operator="between">
      <formula>0.26</formula>
      <formula>0.5</formula>
    </cfRule>
  </conditionalFormatting>
  <conditionalFormatting sqref="AY26">
    <cfRule type="cellIs" dxfId="738" priority="842" operator="equal">
      <formula>0</formula>
    </cfRule>
    <cfRule type="cellIs" dxfId="737" priority="843" operator="between">
      <formula>0.01</formula>
      <formula>0.25</formula>
    </cfRule>
    <cfRule type="cellIs" dxfId="736" priority="844" operator="between">
      <formula>0.26</formula>
      <formula>0.5</formula>
    </cfRule>
  </conditionalFormatting>
  <conditionalFormatting sqref="AX26">
    <cfRule type="cellIs" dxfId="735" priority="839" operator="equal">
      <formula>0</formula>
    </cfRule>
    <cfRule type="cellIs" dxfId="734" priority="840" operator="between">
      <formula>0.01</formula>
      <formula>0.25</formula>
    </cfRule>
    <cfRule type="cellIs" dxfId="733" priority="841" operator="between">
      <formula>0.26</formula>
      <formula>0.5</formula>
    </cfRule>
  </conditionalFormatting>
  <conditionalFormatting sqref="CD26">
    <cfRule type="cellIs" dxfId="732" priority="836" operator="equal">
      <formula>0</formula>
    </cfRule>
    <cfRule type="cellIs" dxfId="731" priority="837" operator="between">
      <formula>0.01</formula>
      <formula>0.25</formula>
    </cfRule>
    <cfRule type="cellIs" dxfId="730" priority="838" operator="between">
      <formula>0.26</formula>
      <formula>0.5</formula>
    </cfRule>
  </conditionalFormatting>
  <conditionalFormatting sqref="CE26">
    <cfRule type="cellIs" dxfId="729" priority="833" operator="equal">
      <formula>0</formula>
    </cfRule>
    <cfRule type="cellIs" dxfId="728" priority="834" operator="between">
      <formula>0.01</formula>
      <formula>0.25</formula>
    </cfRule>
    <cfRule type="cellIs" dxfId="727" priority="835" operator="between">
      <formula>0.26</formula>
      <formula>0.5</formula>
    </cfRule>
  </conditionalFormatting>
  <conditionalFormatting sqref="CG26">
    <cfRule type="cellIs" dxfId="726" priority="830" operator="equal">
      <formula>0</formula>
    </cfRule>
    <cfRule type="cellIs" dxfId="725" priority="831" operator="between">
      <formula>0.01</formula>
      <formula>0.25</formula>
    </cfRule>
    <cfRule type="cellIs" dxfId="724" priority="832" operator="between">
      <formula>0.26</formula>
      <formula>0.5</formula>
    </cfRule>
  </conditionalFormatting>
  <conditionalFormatting sqref="CH26">
    <cfRule type="cellIs" dxfId="723" priority="827" operator="equal">
      <formula>0</formula>
    </cfRule>
    <cfRule type="cellIs" dxfId="722" priority="828" operator="between">
      <formula>0.01</formula>
      <formula>0.25</formula>
    </cfRule>
    <cfRule type="cellIs" dxfId="721" priority="829" operator="between">
      <formula>0.26</formula>
      <formula>0.5</formula>
    </cfRule>
  </conditionalFormatting>
  <conditionalFormatting sqref="CI26">
    <cfRule type="cellIs" dxfId="720" priority="824" operator="equal">
      <formula>0</formula>
    </cfRule>
    <cfRule type="cellIs" dxfId="719" priority="825" operator="between">
      <formula>0.01</formula>
      <formula>0.25</formula>
    </cfRule>
    <cfRule type="cellIs" dxfId="718" priority="826" operator="between">
      <formula>0.26</formula>
      <formula>0.5</formula>
    </cfRule>
  </conditionalFormatting>
  <conditionalFormatting sqref="CN26">
    <cfRule type="cellIs" dxfId="717" priority="821" operator="equal">
      <formula>0</formula>
    </cfRule>
    <cfRule type="cellIs" dxfId="716" priority="822" operator="between">
      <formula>0.01</formula>
      <formula>0.25</formula>
    </cfRule>
    <cfRule type="cellIs" dxfId="715" priority="823" operator="between">
      <formula>0.26</formula>
      <formula>0.5</formula>
    </cfRule>
  </conditionalFormatting>
  <conditionalFormatting sqref="CM26">
    <cfRule type="cellIs" dxfId="714" priority="818" operator="equal">
      <formula>0</formula>
    </cfRule>
    <cfRule type="cellIs" dxfId="713" priority="819" operator="between">
      <formula>0.01</formula>
      <formula>0.25</formula>
    </cfRule>
    <cfRule type="cellIs" dxfId="712" priority="820" operator="between">
      <formula>0.26</formula>
      <formula>0.5</formula>
    </cfRule>
  </conditionalFormatting>
  <conditionalFormatting sqref="I26">
    <cfRule type="cellIs" dxfId="711" priority="815" operator="equal">
      <formula>0</formula>
    </cfRule>
    <cfRule type="cellIs" dxfId="710" priority="816" operator="between">
      <formula>0.01</formula>
      <formula>0.25</formula>
    </cfRule>
    <cfRule type="cellIs" dxfId="709" priority="817" operator="between">
      <formula>0.26</formula>
      <formula>0.5</formula>
    </cfRule>
  </conditionalFormatting>
  <conditionalFormatting sqref="D27:F27">
    <cfRule type="cellIs" dxfId="708" priority="813" operator="between">
      <formula>8</formula>
      <formula>10</formula>
    </cfRule>
    <cfRule type="cellIs" dxfId="707" priority="814" operator="lessThan">
      <formula>8</formula>
    </cfRule>
  </conditionalFormatting>
  <conditionalFormatting sqref="CJ27:CL27 J27:O27 AS27:AV27 BX27:BY27 CA27:CC27 AH27:AI27 AN27 AK27:AL27 AC27:AD27 Q27:AA27">
    <cfRule type="cellIs" dxfId="706" priority="810" operator="equal">
      <formula>0</formula>
    </cfRule>
    <cfRule type="cellIs" dxfId="705" priority="811" operator="between">
      <formula>0.01</formula>
      <formula>0.25</formula>
    </cfRule>
    <cfRule type="cellIs" dxfId="704" priority="812" operator="between">
      <formula>0.26</formula>
      <formula>0.5</formula>
    </cfRule>
  </conditionalFormatting>
  <conditionalFormatting sqref="AQ27">
    <cfRule type="cellIs" dxfId="703" priority="804" operator="equal">
      <formula>0</formula>
    </cfRule>
    <cfRule type="cellIs" dxfId="702" priority="805" operator="between">
      <formula>0.01</formula>
      <formula>0.25</formula>
    </cfRule>
    <cfRule type="cellIs" dxfId="701" priority="806" operator="between">
      <formula>0.26</formula>
      <formula>0.5</formula>
    </cfRule>
  </conditionalFormatting>
  <conditionalFormatting sqref="BZ27">
    <cfRule type="cellIs" dxfId="700" priority="798" operator="equal">
      <formula>0</formula>
    </cfRule>
    <cfRule type="cellIs" dxfId="699" priority="799" operator="between">
      <formula>0.01</formula>
      <formula>0.25</formula>
    </cfRule>
    <cfRule type="cellIs" dxfId="698" priority="800" operator="between">
      <formula>0.26</formula>
      <formula>0.5</formula>
    </cfRule>
  </conditionalFormatting>
  <conditionalFormatting sqref="BH27 BC27:BD27">
    <cfRule type="cellIs" dxfId="697" priority="795" operator="equal">
      <formula>0</formula>
    </cfRule>
    <cfRule type="cellIs" dxfId="696" priority="796" operator="between">
      <formula>0.01</formula>
      <formula>0.25</formula>
    </cfRule>
    <cfRule type="cellIs" dxfId="695" priority="797" operator="between">
      <formula>0.26</formula>
      <formula>0.5</formula>
    </cfRule>
  </conditionalFormatting>
  <conditionalFormatting sqref="BQ27 BI27:BJ27 BL27:BO27">
    <cfRule type="cellIs" dxfId="694" priority="789" operator="equal">
      <formula>0</formula>
    </cfRule>
    <cfRule type="cellIs" dxfId="693" priority="790" operator="between">
      <formula>0.01</formula>
      <formula>0.25</formula>
    </cfRule>
    <cfRule type="cellIs" dxfId="692" priority="791" operator="between">
      <formula>0.26</formula>
      <formula>0.5</formula>
    </cfRule>
  </conditionalFormatting>
  <conditionalFormatting sqref="BK27">
    <cfRule type="cellIs" dxfId="691" priority="786" operator="equal">
      <formula>0</formula>
    </cfRule>
    <cfRule type="cellIs" dxfId="690" priority="787" operator="between">
      <formula>0.01</formula>
      <formula>0.25</formula>
    </cfRule>
    <cfRule type="cellIs" dxfId="689" priority="788" operator="between">
      <formula>0.26</formula>
      <formula>0.5</formula>
    </cfRule>
  </conditionalFormatting>
  <conditionalFormatting sqref="BR27:BS27 BU27:BW27">
    <cfRule type="cellIs" dxfId="688" priority="783" operator="equal">
      <formula>0</formula>
    </cfRule>
    <cfRule type="cellIs" dxfId="687" priority="784" operator="between">
      <formula>0.01</formula>
      <formula>0.25</formula>
    </cfRule>
    <cfRule type="cellIs" dxfId="686" priority="785" operator="between">
      <formula>0.26</formula>
      <formula>0.5</formula>
    </cfRule>
  </conditionalFormatting>
  <conditionalFormatting sqref="BT27">
    <cfRule type="cellIs" dxfId="685" priority="780" operator="equal">
      <formula>0</formula>
    </cfRule>
    <cfRule type="cellIs" dxfId="684" priority="781" operator="between">
      <formula>0.01</formula>
      <formula>0.25</formula>
    </cfRule>
    <cfRule type="cellIs" dxfId="683" priority="782" operator="between">
      <formula>0.26</formula>
      <formula>0.5</formula>
    </cfRule>
  </conditionalFormatting>
  <conditionalFormatting sqref="BP27">
    <cfRule type="cellIs" dxfId="682" priority="771" operator="equal">
      <formula>0</formula>
    </cfRule>
    <cfRule type="cellIs" dxfId="681" priority="772" operator="between">
      <formula>0.01</formula>
      <formula>0.25</formula>
    </cfRule>
    <cfRule type="cellIs" dxfId="680" priority="773" operator="between">
      <formula>0.26</formula>
      <formula>0.5</formula>
    </cfRule>
  </conditionalFormatting>
  <conditionalFormatting sqref="AY27">
    <cfRule type="cellIs" dxfId="679" priority="768" operator="equal">
      <formula>0</formula>
    </cfRule>
    <cfRule type="cellIs" dxfId="678" priority="769" operator="between">
      <formula>0.01</formula>
      <formula>0.25</formula>
    </cfRule>
    <cfRule type="cellIs" dxfId="677" priority="770" operator="between">
      <formula>0.26</formula>
      <formula>0.5</formula>
    </cfRule>
  </conditionalFormatting>
  <conditionalFormatting sqref="AX27">
    <cfRule type="cellIs" dxfId="676" priority="765" operator="equal">
      <formula>0</formula>
    </cfRule>
    <cfRule type="cellIs" dxfId="675" priority="766" operator="between">
      <formula>0.01</formula>
      <formula>0.25</formula>
    </cfRule>
    <cfRule type="cellIs" dxfId="674" priority="767" operator="between">
      <formula>0.26</formula>
      <formula>0.5</formula>
    </cfRule>
  </conditionalFormatting>
  <conditionalFormatting sqref="CD27">
    <cfRule type="cellIs" dxfId="673" priority="762" operator="equal">
      <formula>0</formula>
    </cfRule>
    <cfRule type="cellIs" dxfId="672" priority="763" operator="between">
      <formula>0.01</formula>
      <formula>0.25</formula>
    </cfRule>
    <cfRule type="cellIs" dxfId="671" priority="764" operator="between">
      <formula>0.26</formula>
      <formula>0.5</formula>
    </cfRule>
  </conditionalFormatting>
  <conditionalFormatting sqref="CE27">
    <cfRule type="cellIs" dxfId="670" priority="759" operator="equal">
      <formula>0</formula>
    </cfRule>
    <cfRule type="cellIs" dxfId="669" priority="760" operator="between">
      <formula>0.01</formula>
      <formula>0.25</formula>
    </cfRule>
    <cfRule type="cellIs" dxfId="668" priority="761" operator="between">
      <formula>0.26</formula>
      <formula>0.5</formula>
    </cfRule>
  </conditionalFormatting>
  <conditionalFormatting sqref="CG27">
    <cfRule type="cellIs" dxfId="667" priority="756" operator="equal">
      <formula>0</formula>
    </cfRule>
    <cfRule type="cellIs" dxfId="666" priority="757" operator="between">
      <formula>0.01</formula>
      <formula>0.25</formula>
    </cfRule>
    <cfRule type="cellIs" dxfId="665" priority="758" operator="between">
      <formula>0.26</formula>
      <formula>0.5</formula>
    </cfRule>
  </conditionalFormatting>
  <conditionalFormatting sqref="CH27">
    <cfRule type="cellIs" dxfId="664" priority="753" operator="equal">
      <formula>0</formula>
    </cfRule>
    <cfRule type="cellIs" dxfId="663" priority="754" operator="between">
      <formula>0.01</formula>
      <formula>0.25</formula>
    </cfRule>
    <cfRule type="cellIs" dxfId="662" priority="755" operator="between">
      <formula>0.26</formula>
      <formula>0.5</formula>
    </cfRule>
  </conditionalFormatting>
  <conditionalFormatting sqref="CI27">
    <cfRule type="cellIs" dxfId="661" priority="750" operator="equal">
      <formula>0</formula>
    </cfRule>
    <cfRule type="cellIs" dxfId="660" priority="751" operator="between">
      <formula>0.01</formula>
      <formula>0.25</formula>
    </cfRule>
    <cfRule type="cellIs" dxfId="659" priority="752" operator="between">
      <formula>0.26</formula>
      <formula>0.5</formula>
    </cfRule>
  </conditionalFormatting>
  <conditionalFormatting sqref="CN27">
    <cfRule type="cellIs" dxfId="658" priority="747" operator="equal">
      <formula>0</formula>
    </cfRule>
    <cfRule type="cellIs" dxfId="657" priority="748" operator="between">
      <formula>0.01</formula>
      <formula>0.25</formula>
    </cfRule>
    <cfRule type="cellIs" dxfId="656" priority="749" operator="between">
      <formula>0.26</formula>
      <formula>0.5</formula>
    </cfRule>
  </conditionalFormatting>
  <conditionalFormatting sqref="CM27">
    <cfRule type="cellIs" dxfId="655" priority="744" operator="equal">
      <formula>0</formula>
    </cfRule>
    <cfRule type="cellIs" dxfId="654" priority="745" operator="between">
      <formula>0.01</formula>
      <formula>0.25</formula>
    </cfRule>
    <cfRule type="cellIs" dxfId="653" priority="746" operator="between">
      <formula>0.26</formula>
      <formula>0.5</formula>
    </cfRule>
  </conditionalFormatting>
  <conditionalFormatting sqref="I27">
    <cfRule type="cellIs" dxfId="652" priority="741" operator="equal">
      <formula>0</formula>
    </cfRule>
    <cfRule type="cellIs" dxfId="651" priority="742" operator="between">
      <formula>0.01</formula>
      <formula>0.25</formula>
    </cfRule>
    <cfRule type="cellIs" dxfId="650" priority="743" operator="between">
      <formula>0.26</formula>
      <formula>0.5</formula>
    </cfRule>
  </conditionalFormatting>
  <conditionalFormatting sqref="D28:F28 D29:D32">
    <cfRule type="cellIs" dxfId="649" priority="739" operator="between">
      <formula>8</formula>
      <formula>10</formula>
    </cfRule>
    <cfRule type="cellIs" dxfId="648" priority="740" operator="lessThan">
      <formula>8</formula>
    </cfRule>
  </conditionalFormatting>
  <conditionalFormatting sqref="CJ28:CL28 J28:O28 AS28:AV28 BX28:BY28 CA28:CC28 AH28:AL28 AN28:AO28 AD28 Q28:AB28">
    <cfRule type="cellIs" dxfId="647" priority="736" operator="equal">
      <formula>0</formula>
    </cfRule>
    <cfRule type="cellIs" dxfId="646" priority="737" operator="between">
      <formula>0.01</formula>
      <formula>0.25</formula>
    </cfRule>
    <cfRule type="cellIs" dxfId="645" priority="738" operator="between">
      <formula>0.26</formula>
      <formula>0.5</formula>
    </cfRule>
  </conditionalFormatting>
  <conditionalFormatting sqref="AE28">
    <cfRule type="cellIs" dxfId="644" priority="733" operator="equal">
      <formula>0</formula>
    </cfRule>
    <cfRule type="cellIs" dxfId="643" priority="734" operator="between">
      <formula>0.01</formula>
      <formula>0.25</formula>
    </cfRule>
    <cfRule type="cellIs" dxfId="642" priority="735" operator="between">
      <formula>0.26</formula>
      <formula>0.5</formula>
    </cfRule>
  </conditionalFormatting>
  <conditionalFormatting sqref="AQ28">
    <cfRule type="cellIs" dxfId="641" priority="730" operator="equal">
      <formula>0</formula>
    </cfRule>
    <cfRule type="cellIs" dxfId="640" priority="731" operator="between">
      <formula>0.01</formula>
      <formula>0.25</formula>
    </cfRule>
    <cfRule type="cellIs" dxfId="639" priority="732" operator="between">
      <formula>0.26</formula>
      <formula>0.5</formula>
    </cfRule>
  </conditionalFormatting>
  <conditionalFormatting sqref="BZ28">
    <cfRule type="cellIs" dxfId="638" priority="724" operator="equal">
      <formula>0</formula>
    </cfRule>
    <cfRule type="cellIs" dxfId="637" priority="725" operator="between">
      <formula>0.01</formula>
      <formula>0.25</formula>
    </cfRule>
    <cfRule type="cellIs" dxfId="636" priority="726" operator="between">
      <formula>0.26</formula>
      <formula>0.5</formula>
    </cfRule>
  </conditionalFormatting>
  <conditionalFormatting sqref="BH28 BC28:BD28">
    <cfRule type="cellIs" dxfId="635" priority="721" operator="equal">
      <formula>0</formula>
    </cfRule>
    <cfRule type="cellIs" dxfId="634" priority="722" operator="between">
      <formula>0.01</formula>
      <formula>0.25</formula>
    </cfRule>
    <cfRule type="cellIs" dxfId="633" priority="723" operator="between">
      <formula>0.26</formula>
      <formula>0.5</formula>
    </cfRule>
  </conditionalFormatting>
  <conditionalFormatting sqref="BQ28 BI28:BJ28 BL28:BO28">
    <cfRule type="cellIs" dxfId="632" priority="715" operator="equal">
      <formula>0</formula>
    </cfRule>
    <cfRule type="cellIs" dxfId="631" priority="716" operator="between">
      <formula>0.01</formula>
      <formula>0.25</formula>
    </cfRule>
    <cfRule type="cellIs" dxfId="630" priority="717" operator="between">
      <formula>0.26</formula>
      <formula>0.5</formula>
    </cfRule>
  </conditionalFormatting>
  <conditionalFormatting sqref="BK28">
    <cfRule type="cellIs" dxfId="629" priority="712" operator="equal">
      <formula>0</formula>
    </cfRule>
    <cfRule type="cellIs" dxfId="628" priority="713" operator="between">
      <formula>0.01</formula>
      <formula>0.25</formula>
    </cfRule>
    <cfRule type="cellIs" dxfId="627" priority="714" operator="between">
      <formula>0.26</formula>
      <formula>0.5</formula>
    </cfRule>
  </conditionalFormatting>
  <conditionalFormatting sqref="BR28:BS28 BU28:BW28">
    <cfRule type="cellIs" dxfId="626" priority="709" operator="equal">
      <formula>0</formula>
    </cfRule>
    <cfRule type="cellIs" dxfId="625" priority="710" operator="between">
      <formula>0.01</formula>
      <formula>0.25</formula>
    </cfRule>
    <cfRule type="cellIs" dxfId="624" priority="711" operator="between">
      <formula>0.26</formula>
      <formula>0.5</formula>
    </cfRule>
  </conditionalFormatting>
  <conditionalFormatting sqref="BT28">
    <cfRule type="cellIs" dxfId="623" priority="706" operator="equal">
      <formula>0</formula>
    </cfRule>
    <cfRule type="cellIs" dxfId="622" priority="707" operator="between">
      <formula>0.01</formula>
      <formula>0.25</formula>
    </cfRule>
    <cfRule type="cellIs" dxfId="621" priority="708" operator="between">
      <formula>0.26</formula>
      <formula>0.5</formula>
    </cfRule>
  </conditionalFormatting>
  <conditionalFormatting sqref="BP28">
    <cfRule type="cellIs" dxfId="620" priority="697" operator="equal">
      <formula>0</formula>
    </cfRule>
    <cfRule type="cellIs" dxfId="619" priority="698" operator="between">
      <formula>0.01</formula>
      <formula>0.25</formula>
    </cfRule>
    <cfRule type="cellIs" dxfId="618" priority="699" operator="between">
      <formula>0.26</formula>
      <formula>0.5</formula>
    </cfRule>
  </conditionalFormatting>
  <conditionalFormatting sqref="AY28">
    <cfRule type="cellIs" dxfId="617" priority="694" operator="equal">
      <formula>0</formula>
    </cfRule>
    <cfRule type="cellIs" dxfId="616" priority="695" operator="between">
      <formula>0.01</formula>
      <formula>0.25</formula>
    </cfRule>
    <cfRule type="cellIs" dxfId="615" priority="696" operator="between">
      <formula>0.26</formula>
      <formula>0.5</formula>
    </cfRule>
  </conditionalFormatting>
  <conditionalFormatting sqref="AX28">
    <cfRule type="cellIs" dxfId="614" priority="691" operator="equal">
      <formula>0</formula>
    </cfRule>
    <cfRule type="cellIs" dxfId="613" priority="692" operator="between">
      <formula>0.01</formula>
      <formula>0.25</formula>
    </cfRule>
    <cfRule type="cellIs" dxfId="612" priority="693" operator="between">
      <formula>0.26</formula>
      <formula>0.5</formula>
    </cfRule>
  </conditionalFormatting>
  <conditionalFormatting sqref="CD28">
    <cfRule type="cellIs" dxfId="611" priority="688" operator="equal">
      <formula>0</formula>
    </cfRule>
    <cfRule type="cellIs" dxfId="610" priority="689" operator="between">
      <formula>0.01</formula>
      <formula>0.25</formula>
    </cfRule>
    <cfRule type="cellIs" dxfId="609" priority="690" operator="between">
      <formula>0.26</formula>
      <formula>0.5</formula>
    </cfRule>
  </conditionalFormatting>
  <conditionalFormatting sqref="CE28">
    <cfRule type="cellIs" dxfId="608" priority="685" operator="equal">
      <formula>0</formula>
    </cfRule>
    <cfRule type="cellIs" dxfId="607" priority="686" operator="between">
      <formula>0.01</formula>
      <formula>0.25</formula>
    </cfRule>
    <cfRule type="cellIs" dxfId="606" priority="687" operator="between">
      <formula>0.26</formula>
      <formula>0.5</formula>
    </cfRule>
  </conditionalFormatting>
  <conditionalFormatting sqref="CG28">
    <cfRule type="cellIs" dxfId="605" priority="682" operator="equal">
      <formula>0</formula>
    </cfRule>
    <cfRule type="cellIs" dxfId="604" priority="683" operator="between">
      <formula>0.01</formula>
      <formula>0.25</formula>
    </cfRule>
    <cfRule type="cellIs" dxfId="603" priority="684" operator="between">
      <formula>0.26</formula>
      <formula>0.5</formula>
    </cfRule>
  </conditionalFormatting>
  <conditionalFormatting sqref="CH28">
    <cfRule type="cellIs" dxfId="602" priority="679" operator="equal">
      <formula>0</formula>
    </cfRule>
    <cfRule type="cellIs" dxfId="601" priority="680" operator="between">
      <formula>0.01</formula>
      <formula>0.25</formula>
    </cfRule>
    <cfRule type="cellIs" dxfId="600" priority="681" operator="between">
      <formula>0.26</formula>
      <formula>0.5</formula>
    </cfRule>
  </conditionalFormatting>
  <conditionalFormatting sqref="CI28">
    <cfRule type="cellIs" dxfId="599" priority="676" operator="equal">
      <formula>0</formula>
    </cfRule>
    <cfRule type="cellIs" dxfId="598" priority="677" operator="between">
      <formula>0.01</formula>
      <formula>0.25</formula>
    </cfRule>
    <cfRule type="cellIs" dxfId="597" priority="678" operator="between">
      <formula>0.26</formula>
      <formula>0.5</formula>
    </cfRule>
  </conditionalFormatting>
  <conditionalFormatting sqref="CN28">
    <cfRule type="cellIs" dxfId="596" priority="673" operator="equal">
      <formula>0</formula>
    </cfRule>
    <cfRule type="cellIs" dxfId="595" priority="674" operator="between">
      <formula>0.01</formula>
      <formula>0.25</formula>
    </cfRule>
    <cfRule type="cellIs" dxfId="594" priority="675" operator="between">
      <formula>0.26</formula>
      <formula>0.5</formula>
    </cfRule>
  </conditionalFormatting>
  <conditionalFormatting sqref="CM28">
    <cfRule type="cellIs" dxfId="593" priority="670" operator="equal">
      <formula>0</formula>
    </cfRule>
    <cfRule type="cellIs" dxfId="592" priority="671" operator="between">
      <formula>0.01</formula>
      <formula>0.25</formula>
    </cfRule>
    <cfRule type="cellIs" dxfId="591" priority="672" operator="between">
      <formula>0.26</formula>
      <formula>0.5</formula>
    </cfRule>
  </conditionalFormatting>
  <conditionalFormatting sqref="I28">
    <cfRule type="cellIs" dxfId="590" priority="667" operator="equal">
      <formula>0</formula>
    </cfRule>
    <cfRule type="cellIs" dxfId="589" priority="668" operator="between">
      <formula>0.01</formula>
      <formula>0.25</formula>
    </cfRule>
    <cfRule type="cellIs" dxfId="588" priority="669" operator="between">
      <formula>0.26</formula>
      <formula>0.5</formula>
    </cfRule>
  </conditionalFormatting>
  <conditionalFormatting sqref="E29:F29">
    <cfRule type="cellIs" dxfId="587" priority="665" operator="between">
      <formula>8</formula>
      <formula>10</formula>
    </cfRule>
    <cfRule type="cellIs" dxfId="586" priority="666" operator="lessThan">
      <formula>8</formula>
    </cfRule>
  </conditionalFormatting>
  <conditionalFormatting sqref="CJ29:CL29 J29:O29 AS29:AV29 BX29:BY29 CA29:CC29 AH29:AL29 AN29:AO29 Q29:AD29">
    <cfRule type="cellIs" dxfId="585" priority="662" operator="equal">
      <formula>0</formula>
    </cfRule>
    <cfRule type="cellIs" dxfId="584" priority="663" operator="between">
      <formula>0.01</formula>
      <formula>0.25</formula>
    </cfRule>
    <cfRule type="cellIs" dxfId="583" priority="664" operator="between">
      <formula>0.26</formula>
      <formula>0.5</formula>
    </cfRule>
  </conditionalFormatting>
  <conditionalFormatting sqref="AE29">
    <cfRule type="cellIs" dxfId="582" priority="659" operator="equal">
      <formula>0</formula>
    </cfRule>
    <cfRule type="cellIs" dxfId="581" priority="660" operator="between">
      <formula>0.01</formula>
      <formula>0.25</formula>
    </cfRule>
    <cfRule type="cellIs" dxfId="580" priority="661" operator="between">
      <formula>0.26</formula>
      <formula>0.5</formula>
    </cfRule>
  </conditionalFormatting>
  <conditionalFormatting sqref="AQ29">
    <cfRule type="cellIs" dxfId="579" priority="656" operator="equal">
      <formula>0</formula>
    </cfRule>
    <cfRule type="cellIs" dxfId="578" priority="657" operator="between">
      <formula>0.01</formula>
      <formula>0.25</formula>
    </cfRule>
    <cfRule type="cellIs" dxfId="577" priority="658" operator="between">
      <formula>0.26</formula>
      <formula>0.5</formula>
    </cfRule>
  </conditionalFormatting>
  <conditionalFormatting sqref="BZ29">
    <cfRule type="cellIs" dxfId="576" priority="650" operator="equal">
      <formula>0</formula>
    </cfRule>
    <cfRule type="cellIs" dxfId="575" priority="651" operator="between">
      <formula>0.01</formula>
      <formula>0.25</formula>
    </cfRule>
    <cfRule type="cellIs" dxfId="574" priority="652" operator="between">
      <formula>0.26</formula>
      <formula>0.5</formula>
    </cfRule>
  </conditionalFormatting>
  <conditionalFormatting sqref="BH29 BC29:BD29">
    <cfRule type="cellIs" dxfId="573" priority="647" operator="equal">
      <formula>0</formula>
    </cfRule>
    <cfRule type="cellIs" dxfId="572" priority="648" operator="between">
      <formula>0.01</formula>
      <formula>0.25</formula>
    </cfRule>
    <cfRule type="cellIs" dxfId="571" priority="649" operator="between">
      <formula>0.26</formula>
      <formula>0.5</formula>
    </cfRule>
  </conditionalFormatting>
  <conditionalFormatting sqref="BQ29 BI29:BJ29 BL29:BO29">
    <cfRule type="cellIs" dxfId="570" priority="641" operator="equal">
      <formula>0</formula>
    </cfRule>
    <cfRule type="cellIs" dxfId="569" priority="642" operator="between">
      <formula>0.01</formula>
      <formula>0.25</formula>
    </cfRule>
    <cfRule type="cellIs" dxfId="568" priority="643" operator="between">
      <formula>0.26</formula>
      <formula>0.5</formula>
    </cfRule>
  </conditionalFormatting>
  <conditionalFormatting sqref="BK29">
    <cfRule type="cellIs" dxfId="567" priority="638" operator="equal">
      <formula>0</formula>
    </cfRule>
    <cfRule type="cellIs" dxfId="566" priority="639" operator="between">
      <formula>0.01</formula>
      <formula>0.25</formula>
    </cfRule>
    <cfRule type="cellIs" dxfId="565" priority="640" operator="between">
      <formula>0.26</formula>
      <formula>0.5</formula>
    </cfRule>
  </conditionalFormatting>
  <conditionalFormatting sqref="BR29:BS29 BU29:BW29">
    <cfRule type="cellIs" dxfId="564" priority="635" operator="equal">
      <formula>0</formula>
    </cfRule>
    <cfRule type="cellIs" dxfId="563" priority="636" operator="between">
      <formula>0.01</formula>
      <formula>0.25</formula>
    </cfRule>
    <cfRule type="cellIs" dxfId="562" priority="637" operator="between">
      <formula>0.26</formula>
      <formula>0.5</formula>
    </cfRule>
  </conditionalFormatting>
  <conditionalFormatting sqref="BT29">
    <cfRule type="cellIs" dxfId="561" priority="632" operator="equal">
      <formula>0</formula>
    </cfRule>
    <cfRule type="cellIs" dxfId="560" priority="633" operator="between">
      <formula>0.01</formula>
      <formula>0.25</formula>
    </cfRule>
    <cfRule type="cellIs" dxfId="559" priority="634" operator="between">
      <formula>0.26</formula>
      <formula>0.5</formula>
    </cfRule>
  </conditionalFormatting>
  <conditionalFormatting sqref="BP29">
    <cfRule type="cellIs" dxfId="558" priority="623" operator="equal">
      <formula>0</formula>
    </cfRule>
    <cfRule type="cellIs" dxfId="557" priority="624" operator="between">
      <formula>0.01</formula>
      <formula>0.25</formula>
    </cfRule>
    <cfRule type="cellIs" dxfId="556" priority="625" operator="between">
      <formula>0.26</formula>
      <formula>0.5</formula>
    </cfRule>
  </conditionalFormatting>
  <conditionalFormatting sqref="AY29">
    <cfRule type="cellIs" dxfId="555" priority="620" operator="equal">
      <formula>0</formula>
    </cfRule>
    <cfRule type="cellIs" dxfId="554" priority="621" operator="between">
      <formula>0.01</formula>
      <formula>0.25</formula>
    </cfRule>
    <cfRule type="cellIs" dxfId="553" priority="622" operator="between">
      <formula>0.26</formula>
      <formula>0.5</formula>
    </cfRule>
  </conditionalFormatting>
  <conditionalFormatting sqref="AX29">
    <cfRule type="cellIs" dxfId="552" priority="617" operator="equal">
      <formula>0</formula>
    </cfRule>
    <cfRule type="cellIs" dxfId="551" priority="618" operator="between">
      <formula>0.01</formula>
      <formula>0.25</formula>
    </cfRule>
    <cfRule type="cellIs" dxfId="550" priority="619" operator="between">
      <formula>0.26</formula>
      <formula>0.5</formula>
    </cfRule>
  </conditionalFormatting>
  <conditionalFormatting sqref="CD29">
    <cfRule type="cellIs" dxfId="549" priority="614" operator="equal">
      <formula>0</formula>
    </cfRule>
    <cfRule type="cellIs" dxfId="548" priority="615" operator="between">
      <formula>0.01</formula>
      <formula>0.25</formula>
    </cfRule>
    <cfRule type="cellIs" dxfId="547" priority="616" operator="between">
      <formula>0.26</formula>
      <formula>0.5</formula>
    </cfRule>
  </conditionalFormatting>
  <conditionalFormatting sqref="CE29">
    <cfRule type="cellIs" dxfId="546" priority="611" operator="equal">
      <formula>0</formula>
    </cfRule>
    <cfRule type="cellIs" dxfId="545" priority="612" operator="between">
      <formula>0.01</formula>
      <formula>0.25</formula>
    </cfRule>
    <cfRule type="cellIs" dxfId="544" priority="613" operator="between">
      <formula>0.26</formula>
      <formula>0.5</formula>
    </cfRule>
  </conditionalFormatting>
  <conditionalFormatting sqref="CG29">
    <cfRule type="cellIs" dxfId="543" priority="608" operator="equal">
      <formula>0</formula>
    </cfRule>
    <cfRule type="cellIs" dxfId="542" priority="609" operator="between">
      <formula>0.01</formula>
      <formula>0.25</formula>
    </cfRule>
    <cfRule type="cellIs" dxfId="541" priority="610" operator="between">
      <formula>0.26</formula>
      <formula>0.5</formula>
    </cfRule>
  </conditionalFormatting>
  <conditionalFormatting sqref="CH29">
    <cfRule type="cellIs" dxfId="540" priority="605" operator="equal">
      <formula>0</formula>
    </cfRule>
    <cfRule type="cellIs" dxfId="539" priority="606" operator="between">
      <formula>0.01</formula>
      <formula>0.25</formula>
    </cfRule>
    <cfRule type="cellIs" dxfId="538" priority="607" operator="between">
      <formula>0.26</formula>
      <formula>0.5</formula>
    </cfRule>
  </conditionalFormatting>
  <conditionalFormatting sqref="CI29">
    <cfRule type="cellIs" dxfId="537" priority="602" operator="equal">
      <formula>0</formula>
    </cfRule>
    <cfRule type="cellIs" dxfId="536" priority="603" operator="between">
      <formula>0.01</formula>
      <formula>0.25</formula>
    </cfRule>
    <cfRule type="cellIs" dxfId="535" priority="604" operator="between">
      <formula>0.26</formula>
      <formula>0.5</formula>
    </cfRule>
  </conditionalFormatting>
  <conditionalFormatting sqref="CN29">
    <cfRule type="cellIs" dxfId="534" priority="599" operator="equal">
      <formula>0</formula>
    </cfRule>
    <cfRule type="cellIs" dxfId="533" priority="600" operator="between">
      <formula>0.01</formula>
      <formula>0.25</formula>
    </cfRule>
    <cfRule type="cellIs" dxfId="532" priority="601" operator="between">
      <formula>0.26</formula>
      <formula>0.5</formula>
    </cfRule>
  </conditionalFormatting>
  <conditionalFormatting sqref="CM29">
    <cfRule type="cellIs" dxfId="531" priority="596" operator="equal">
      <formula>0</formula>
    </cfRule>
    <cfRule type="cellIs" dxfId="530" priority="597" operator="between">
      <formula>0.01</formula>
      <formula>0.25</formula>
    </cfRule>
    <cfRule type="cellIs" dxfId="529" priority="598" operator="between">
      <formula>0.26</formula>
      <formula>0.5</formula>
    </cfRule>
  </conditionalFormatting>
  <conditionalFormatting sqref="I29">
    <cfRule type="cellIs" dxfId="528" priority="593" operator="equal">
      <formula>0</formula>
    </cfRule>
    <cfRule type="cellIs" dxfId="527" priority="594" operator="between">
      <formula>0.01</formula>
      <formula>0.25</formula>
    </cfRule>
    <cfRule type="cellIs" dxfId="526" priority="595" operator="between">
      <formula>0.26</formula>
      <formula>0.5</formula>
    </cfRule>
  </conditionalFormatting>
  <conditionalFormatting sqref="E30:F30">
    <cfRule type="cellIs" dxfId="525" priority="591" operator="between">
      <formula>8</formula>
      <formula>10</formula>
    </cfRule>
    <cfRule type="cellIs" dxfId="524" priority="592" operator="lessThan">
      <formula>8</formula>
    </cfRule>
  </conditionalFormatting>
  <conditionalFormatting sqref="CJ30:CL30 J30:O30 AS30:AV30 BX30:BY30 CA30:CC30 AH30:AL30 AN30:AO30 Q30:AD30">
    <cfRule type="cellIs" dxfId="523" priority="588" operator="equal">
      <formula>0</formula>
    </cfRule>
    <cfRule type="cellIs" dxfId="522" priority="589" operator="between">
      <formula>0.01</formula>
      <formula>0.25</formula>
    </cfRule>
    <cfRule type="cellIs" dxfId="521" priority="590" operator="between">
      <formula>0.26</formula>
      <formula>0.5</formula>
    </cfRule>
  </conditionalFormatting>
  <conditionalFormatting sqref="AE30">
    <cfRule type="cellIs" dxfId="520" priority="585" operator="equal">
      <formula>0</formula>
    </cfRule>
    <cfRule type="cellIs" dxfId="519" priority="586" operator="between">
      <formula>0.01</formula>
      <formula>0.25</formula>
    </cfRule>
    <cfRule type="cellIs" dxfId="518" priority="587" operator="between">
      <formula>0.26</formula>
      <formula>0.5</formula>
    </cfRule>
  </conditionalFormatting>
  <conditionalFormatting sqref="AQ30">
    <cfRule type="cellIs" dxfId="517" priority="582" operator="equal">
      <formula>0</formula>
    </cfRule>
    <cfRule type="cellIs" dxfId="516" priority="583" operator="between">
      <formula>0.01</formula>
      <formula>0.25</formula>
    </cfRule>
    <cfRule type="cellIs" dxfId="515" priority="584" operator="between">
      <formula>0.26</formula>
      <formula>0.5</formula>
    </cfRule>
  </conditionalFormatting>
  <conditionalFormatting sqref="BZ30">
    <cfRule type="cellIs" dxfId="514" priority="576" operator="equal">
      <formula>0</formula>
    </cfRule>
    <cfRule type="cellIs" dxfId="513" priority="577" operator="between">
      <formula>0.01</formula>
      <formula>0.25</formula>
    </cfRule>
    <cfRule type="cellIs" dxfId="512" priority="578" operator="between">
      <formula>0.26</formula>
      <formula>0.5</formula>
    </cfRule>
  </conditionalFormatting>
  <conditionalFormatting sqref="BH30 BC30:BD30">
    <cfRule type="cellIs" dxfId="511" priority="573" operator="equal">
      <formula>0</formula>
    </cfRule>
    <cfRule type="cellIs" dxfId="510" priority="574" operator="between">
      <formula>0.01</formula>
      <formula>0.25</formula>
    </cfRule>
    <cfRule type="cellIs" dxfId="509" priority="575" operator="between">
      <formula>0.26</formula>
      <formula>0.5</formula>
    </cfRule>
  </conditionalFormatting>
  <conditionalFormatting sqref="BQ30 BI30:BJ30 BL30:BO30">
    <cfRule type="cellIs" dxfId="508" priority="567" operator="equal">
      <formula>0</formula>
    </cfRule>
    <cfRule type="cellIs" dxfId="507" priority="568" operator="between">
      <formula>0.01</formula>
      <formula>0.25</formula>
    </cfRule>
    <cfRule type="cellIs" dxfId="506" priority="569" operator="between">
      <formula>0.26</formula>
      <formula>0.5</formula>
    </cfRule>
  </conditionalFormatting>
  <conditionalFormatting sqref="BK30">
    <cfRule type="cellIs" dxfId="505" priority="564" operator="equal">
      <formula>0</formula>
    </cfRule>
    <cfRule type="cellIs" dxfId="504" priority="565" operator="between">
      <formula>0.01</formula>
      <formula>0.25</formula>
    </cfRule>
    <cfRule type="cellIs" dxfId="503" priority="566" operator="between">
      <formula>0.26</formula>
      <formula>0.5</formula>
    </cfRule>
  </conditionalFormatting>
  <conditionalFormatting sqref="BR30:BS30 BU30:BW30">
    <cfRule type="cellIs" dxfId="502" priority="561" operator="equal">
      <formula>0</formula>
    </cfRule>
    <cfRule type="cellIs" dxfId="501" priority="562" operator="between">
      <formula>0.01</formula>
      <formula>0.25</formula>
    </cfRule>
    <cfRule type="cellIs" dxfId="500" priority="563" operator="between">
      <formula>0.26</formula>
      <formula>0.5</formula>
    </cfRule>
  </conditionalFormatting>
  <conditionalFormatting sqref="BT30">
    <cfRule type="cellIs" dxfId="499" priority="558" operator="equal">
      <formula>0</formula>
    </cfRule>
    <cfRule type="cellIs" dxfId="498" priority="559" operator="between">
      <formula>0.01</formula>
      <formula>0.25</formula>
    </cfRule>
    <cfRule type="cellIs" dxfId="497" priority="560" operator="between">
      <formula>0.26</formula>
      <formula>0.5</formula>
    </cfRule>
  </conditionalFormatting>
  <conditionalFormatting sqref="BP30">
    <cfRule type="cellIs" dxfId="496" priority="549" operator="equal">
      <formula>0</formula>
    </cfRule>
    <cfRule type="cellIs" dxfId="495" priority="550" operator="between">
      <formula>0.01</formula>
      <formula>0.25</formula>
    </cfRule>
    <cfRule type="cellIs" dxfId="494" priority="551" operator="between">
      <formula>0.26</formula>
      <formula>0.5</formula>
    </cfRule>
  </conditionalFormatting>
  <conditionalFormatting sqref="AY30">
    <cfRule type="cellIs" dxfId="493" priority="546" operator="equal">
      <formula>0</formula>
    </cfRule>
    <cfRule type="cellIs" dxfId="492" priority="547" operator="between">
      <formula>0.01</formula>
      <formula>0.25</formula>
    </cfRule>
    <cfRule type="cellIs" dxfId="491" priority="548" operator="between">
      <formula>0.26</formula>
      <formula>0.5</formula>
    </cfRule>
  </conditionalFormatting>
  <conditionalFormatting sqref="AX30">
    <cfRule type="cellIs" dxfId="490" priority="543" operator="equal">
      <formula>0</formula>
    </cfRule>
    <cfRule type="cellIs" dxfId="489" priority="544" operator="between">
      <formula>0.01</formula>
      <formula>0.25</formula>
    </cfRule>
    <cfRule type="cellIs" dxfId="488" priority="545" operator="between">
      <formula>0.26</formula>
      <formula>0.5</formula>
    </cfRule>
  </conditionalFormatting>
  <conditionalFormatting sqref="CD30">
    <cfRule type="cellIs" dxfId="487" priority="540" operator="equal">
      <formula>0</formula>
    </cfRule>
    <cfRule type="cellIs" dxfId="486" priority="541" operator="between">
      <formula>0.01</formula>
      <formula>0.25</formula>
    </cfRule>
    <cfRule type="cellIs" dxfId="485" priority="542" operator="between">
      <formula>0.26</formula>
      <formula>0.5</formula>
    </cfRule>
  </conditionalFormatting>
  <conditionalFormatting sqref="CE30">
    <cfRule type="cellIs" dxfId="484" priority="537" operator="equal">
      <formula>0</formula>
    </cfRule>
    <cfRule type="cellIs" dxfId="483" priority="538" operator="between">
      <formula>0.01</formula>
      <formula>0.25</formula>
    </cfRule>
    <cfRule type="cellIs" dxfId="482" priority="539" operator="between">
      <formula>0.26</formula>
      <formula>0.5</formula>
    </cfRule>
  </conditionalFormatting>
  <conditionalFormatting sqref="CG30">
    <cfRule type="cellIs" dxfId="481" priority="534" operator="equal">
      <formula>0</formula>
    </cfRule>
    <cfRule type="cellIs" dxfId="480" priority="535" operator="between">
      <formula>0.01</formula>
      <formula>0.25</formula>
    </cfRule>
    <cfRule type="cellIs" dxfId="479" priority="536" operator="between">
      <formula>0.26</formula>
      <formula>0.5</formula>
    </cfRule>
  </conditionalFormatting>
  <conditionalFormatting sqref="CH30">
    <cfRule type="cellIs" dxfId="478" priority="531" operator="equal">
      <formula>0</formula>
    </cfRule>
    <cfRule type="cellIs" dxfId="477" priority="532" operator="between">
      <formula>0.01</formula>
      <formula>0.25</formula>
    </cfRule>
    <cfRule type="cellIs" dxfId="476" priority="533" operator="between">
      <formula>0.26</formula>
      <formula>0.5</formula>
    </cfRule>
  </conditionalFormatting>
  <conditionalFormatting sqref="CI30">
    <cfRule type="cellIs" dxfId="475" priority="528" operator="equal">
      <formula>0</formula>
    </cfRule>
    <cfRule type="cellIs" dxfId="474" priority="529" operator="between">
      <formula>0.01</formula>
      <formula>0.25</formula>
    </cfRule>
    <cfRule type="cellIs" dxfId="473" priority="530" operator="between">
      <formula>0.26</formula>
      <formula>0.5</formula>
    </cfRule>
  </conditionalFormatting>
  <conditionalFormatting sqref="CN30">
    <cfRule type="cellIs" dxfId="472" priority="525" operator="equal">
      <formula>0</formula>
    </cfRule>
    <cfRule type="cellIs" dxfId="471" priority="526" operator="between">
      <formula>0.01</formula>
      <formula>0.25</formula>
    </cfRule>
    <cfRule type="cellIs" dxfId="470" priority="527" operator="between">
      <formula>0.26</formula>
      <formula>0.5</formula>
    </cfRule>
  </conditionalFormatting>
  <conditionalFormatting sqref="CM30">
    <cfRule type="cellIs" dxfId="469" priority="522" operator="equal">
      <formula>0</formula>
    </cfRule>
    <cfRule type="cellIs" dxfId="468" priority="523" operator="between">
      <formula>0.01</formula>
      <formula>0.25</formula>
    </cfRule>
    <cfRule type="cellIs" dxfId="467" priority="524" operator="between">
      <formula>0.26</formula>
      <formula>0.5</formula>
    </cfRule>
  </conditionalFormatting>
  <conditionalFormatting sqref="I30">
    <cfRule type="cellIs" dxfId="466" priority="519" operator="equal">
      <formula>0</formula>
    </cfRule>
    <cfRule type="cellIs" dxfId="465" priority="520" operator="between">
      <formula>0.01</formula>
      <formula>0.25</formula>
    </cfRule>
    <cfRule type="cellIs" dxfId="464" priority="521" operator="between">
      <formula>0.26</formula>
      <formula>0.5</formula>
    </cfRule>
  </conditionalFormatting>
  <conditionalFormatting sqref="E31:F31">
    <cfRule type="cellIs" dxfId="463" priority="517" operator="between">
      <formula>8</formula>
      <formula>10</formula>
    </cfRule>
    <cfRule type="cellIs" dxfId="462" priority="518" operator="lessThan">
      <formula>8</formula>
    </cfRule>
  </conditionalFormatting>
  <conditionalFormatting sqref="CJ31:CL31 J31:O31 AS31:AV31 BX31:BY31 CA31:CC31 AH31:AL31 AN31:AO31 Q31:AD31">
    <cfRule type="cellIs" dxfId="461" priority="514" operator="equal">
      <formula>0</formula>
    </cfRule>
    <cfRule type="cellIs" dxfId="460" priority="515" operator="between">
      <formula>0.01</formula>
      <formula>0.25</formula>
    </cfRule>
    <cfRule type="cellIs" dxfId="459" priority="516" operator="between">
      <formula>0.26</formula>
      <formula>0.5</formula>
    </cfRule>
  </conditionalFormatting>
  <conditionalFormatting sqref="AE31">
    <cfRule type="cellIs" dxfId="458" priority="511" operator="equal">
      <formula>0</formula>
    </cfRule>
    <cfRule type="cellIs" dxfId="457" priority="512" operator="between">
      <formula>0.01</formula>
      <formula>0.25</formula>
    </cfRule>
    <cfRule type="cellIs" dxfId="456" priority="513" operator="between">
      <formula>0.26</formula>
      <formula>0.5</formula>
    </cfRule>
  </conditionalFormatting>
  <conditionalFormatting sqref="AQ31">
    <cfRule type="cellIs" dxfId="455" priority="508" operator="equal">
      <formula>0</formula>
    </cfRule>
    <cfRule type="cellIs" dxfId="454" priority="509" operator="between">
      <formula>0.01</formula>
      <formula>0.25</formula>
    </cfRule>
    <cfRule type="cellIs" dxfId="453" priority="510" operator="between">
      <formula>0.26</formula>
      <formula>0.5</formula>
    </cfRule>
  </conditionalFormatting>
  <conditionalFormatting sqref="BZ31">
    <cfRule type="cellIs" dxfId="452" priority="502" operator="equal">
      <formula>0</formula>
    </cfRule>
    <cfRule type="cellIs" dxfId="451" priority="503" operator="between">
      <formula>0.01</formula>
      <formula>0.25</formula>
    </cfRule>
    <cfRule type="cellIs" dxfId="450" priority="504" operator="between">
      <formula>0.26</formula>
      <formula>0.5</formula>
    </cfRule>
  </conditionalFormatting>
  <conditionalFormatting sqref="BH31 BC31:BD31">
    <cfRule type="cellIs" dxfId="449" priority="499" operator="equal">
      <formula>0</formula>
    </cfRule>
    <cfRule type="cellIs" dxfId="448" priority="500" operator="between">
      <formula>0.01</formula>
      <formula>0.25</formula>
    </cfRule>
    <cfRule type="cellIs" dxfId="447" priority="501" operator="between">
      <formula>0.26</formula>
      <formula>0.5</formula>
    </cfRule>
  </conditionalFormatting>
  <conditionalFormatting sqref="BQ31 BI31:BJ31 BL31:BO31">
    <cfRule type="cellIs" dxfId="446" priority="493" operator="equal">
      <formula>0</formula>
    </cfRule>
    <cfRule type="cellIs" dxfId="445" priority="494" operator="between">
      <formula>0.01</formula>
      <formula>0.25</formula>
    </cfRule>
    <cfRule type="cellIs" dxfId="444" priority="495" operator="between">
      <formula>0.26</formula>
      <formula>0.5</formula>
    </cfRule>
  </conditionalFormatting>
  <conditionalFormatting sqref="BK31">
    <cfRule type="cellIs" dxfId="443" priority="490" operator="equal">
      <formula>0</formula>
    </cfRule>
    <cfRule type="cellIs" dxfId="442" priority="491" operator="between">
      <formula>0.01</formula>
      <formula>0.25</formula>
    </cfRule>
    <cfRule type="cellIs" dxfId="441" priority="492" operator="between">
      <formula>0.26</formula>
      <formula>0.5</formula>
    </cfRule>
  </conditionalFormatting>
  <conditionalFormatting sqref="BR31:BS31 BU31:BW31">
    <cfRule type="cellIs" dxfId="440" priority="487" operator="equal">
      <formula>0</formula>
    </cfRule>
    <cfRule type="cellIs" dxfId="439" priority="488" operator="between">
      <formula>0.01</formula>
      <formula>0.25</formula>
    </cfRule>
    <cfRule type="cellIs" dxfId="438" priority="489" operator="between">
      <formula>0.26</formula>
      <formula>0.5</formula>
    </cfRule>
  </conditionalFormatting>
  <conditionalFormatting sqref="BT31">
    <cfRule type="cellIs" dxfId="437" priority="484" operator="equal">
      <formula>0</formula>
    </cfRule>
    <cfRule type="cellIs" dxfId="436" priority="485" operator="between">
      <formula>0.01</formula>
      <formula>0.25</formula>
    </cfRule>
    <cfRule type="cellIs" dxfId="435" priority="486" operator="between">
      <formula>0.26</formula>
      <formula>0.5</formula>
    </cfRule>
  </conditionalFormatting>
  <conditionalFormatting sqref="BP31">
    <cfRule type="cellIs" dxfId="434" priority="475" operator="equal">
      <formula>0</formula>
    </cfRule>
    <cfRule type="cellIs" dxfId="433" priority="476" operator="between">
      <formula>0.01</formula>
      <formula>0.25</formula>
    </cfRule>
    <cfRule type="cellIs" dxfId="432" priority="477" operator="between">
      <formula>0.26</formula>
      <formula>0.5</formula>
    </cfRule>
  </conditionalFormatting>
  <conditionalFormatting sqref="AY31">
    <cfRule type="cellIs" dxfId="431" priority="472" operator="equal">
      <formula>0</formula>
    </cfRule>
    <cfRule type="cellIs" dxfId="430" priority="473" operator="between">
      <formula>0.01</formula>
      <formula>0.25</formula>
    </cfRule>
    <cfRule type="cellIs" dxfId="429" priority="474" operator="between">
      <formula>0.26</formula>
      <formula>0.5</formula>
    </cfRule>
  </conditionalFormatting>
  <conditionalFormatting sqref="AX31">
    <cfRule type="cellIs" dxfId="428" priority="469" operator="equal">
      <formula>0</formula>
    </cfRule>
    <cfRule type="cellIs" dxfId="427" priority="470" operator="between">
      <formula>0.01</formula>
      <formula>0.25</formula>
    </cfRule>
    <cfRule type="cellIs" dxfId="426" priority="471" operator="between">
      <formula>0.26</formula>
      <formula>0.5</formula>
    </cfRule>
  </conditionalFormatting>
  <conditionalFormatting sqref="CD31">
    <cfRule type="cellIs" dxfId="425" priority="466" operator="equal">
      <formula>0</formula>
    </cfRule>
    <cfRule type="cellIs" dxfId="424" priority="467" operator="between">
      <formula>0.01</formula>
      <formula>0.25</formula>
    </cfRule>
    <cfRule type="cellIs" dxfId="423" priority="468" operator="between">
      <formula>0.26</formula>
      <formula>0.5</formula>
    </cfRule>
  </conditionalFormatting>
  <conditionalFormatting sqref="CE31">
    <cfRule type="cellIs" dxfId="422" priority="463" operator="equal">
      <formula>0</formula>
    </cfRule>
    <cfRule type="cellIs" dxfId="421" priority="464" operator="between">
      <formula>0.01</formula>
      <formula>0.25</formula>
    </cfRule>
    <cfRule type="cellIs" dxfId="420" priority="465" operator="between">
      <formula>0.26</formula>
      <formula>0.5</formula>
    </cfRule>
  </conditionalFormatting>
  <conditionalFormatting sqref="CG31">
    <cfRule type="cellIs" dxfId="419" priority="460" operator="equal">
      <formula>0</formula>
    </cfRule>
    <cfRule type="cellIs" dxfId="418" priority="461" operator="between">
      <formula>0.01</formula>
      <formula>0.25</formula>
    </cfRule>
    <cfRule type="cellIs" dxfId="417" priority="462" operator="between">
      <formula>0.26</formula>
      <formula>0.5</formula>
    </cfRule>
  </conditionalFormatting>
  <conditionalFormatting sqref="CH31">
    <cfRule type="cellIs" dxfId="416" priority="457" operator="equal">
      <formula>0</formula>
    </cfRule>
    <cfRule type="cellIs" dxfId="415" priority="458" operator="between">
      <formula>0.01</formula>
      <formula>0.25</formula>
    </cfRule>
    <cfRule type="cellIs" dxfId="414" priority="459" operator="between">
      <formula>0.26</formula>
      <formula>0.5</formula>
    </cfRule>
  </conditionalFormatting>
  <conditionalFormatting sqref="CI31">
    <cfRule type="cellIs" dxfId="413" priority="454" operator="equal">
      <formula>0</formula>
    </cfRule>
    <cfRule type="cellIs" dxfId="412" priority="455" operator="between">
      <formula>0.01</formula>
      <formula>0.25</formula>
    </cfRule>
    <cfRule type="cellIs" dxfId="411" priority="456" operator="between">
      <formula>0.26</formula>
      <formula>0.5</formula>
    </cfRule>
  </conditionalFormatting>
  <conditionalFormatting sqref="CN31">
    <cfRule type="cellIs" dxfId="410" priority="451" operator="equal">
      <formula>0</formula>
    </cfRule>
    <cfRule type="cellIs" dxfId="409" priority="452" operator="between">
      <formula>0.01</formula>
      <formula>0.25</formula>
    </cfRule>
    <cfRule type="cellIs" dxfId="408" priority="453" operator="between">
      <formula>0.26</formula>
      <formula>0.5</formula>
    </cfRule>
  </conditionalFormatting>
  <conditionalFormatting sqref="CM31">
    <cfRule type="cellIs" dxfId="407" priority="448" operator="equal">
      <formula>0</formula>
    </cfRule>
    <cfRule type="cellIs" dxfId="406" priority="449" operator="between">
      <formula>0.01</formula>
      <formula>0.25</formula>
    </cfRule>
    <cfRule type="cellIs" dxfId="405" priority="450" operator="between">
      <formula>0.26</formula>
      <formula>0.5</formula>
    </cfRule>
  </conditionalFormatting>
  <conditionalFormatting sqref="I31">
    <cfRule type="cellIs" dxfId="404" priority="445" operator="equal">
      <formula>0</formula>
    </cfRule>
    <cfRule type="cellIs" dxfId="403" priority="446" operator="between">
      <formula>0.01</formula>
      <formula>0.25</formula>
    </cfRule>
    <cfRule type="cellIs" dxfId="402" priority="447" operator="between">
      <formula>0.26</formula>
      <formula>0.5</formula>
    </cfRule>
  </conditionalFormatting>
  <conditionalFormatting sqref="AM32:AM33 AM9:AM23">
    <cfRule type="cellIs" dxfId="401" priority="415" operator="equal">
      <formula>0</formula>
    </cfRule>
    <cfRule type="cellIs" dxfId="400" priority="416" operator="between">
      <formula>0.01</formula>
      <formula>0.25</formula>
    </cfRule>
    <cfRule type="cellIs" dxfId="399" priority="417" operator="between">
      <formula>0.26</formula>
      <formula>0.5</formula>
    </cfRule>
  </conditionalFormatting>
  <conditionalFormatting sqref="AM26">
    <cfRule type="cellIs" dxfId="398" priority="406" operator="equal">
      <formula>0</formula>
    </cfRule>
    <cfRule type="cellIs" dxfId="397" priority="407" operator="between">
      <formula>0.01</formula>
      <formula>0.25</formula>
    </cfRule>
    <cfRule type="cellIs" dxfId="396" priority="408" operator="between">
      <formula>0.26</formula>
      <formula>0.5</formula>
    </cfRule>
  </conditionalFormatting>
  <conditionalFormatting sqref="AM27">
    <cfRule type="cellIs" dxfId="395" priority="403" operator="equal">
      <formula>0</formula>
    </cfRule>
    <cfRule type="cellIs" dxfId="394" priority="404" operator="between">
      <formula>0.01</formula>
      <formula>0.25</formula>
    </cfRule>
    <cfRule type="cellIs" dxfId="393" priority="405" operator="between">
      <formula>0.26</formula>
      <formula>0.5</formula>
    </cfRule>
  </conditionalFormatting>
  <conditionalFormatting sqref="AM28">
    <cfRule type="cellIs" dxfId="392" priority="400" operator="equal">
      <formula>0</formula>
    </cfRule>
    <cfRule type="cellIs" dxfId="391" priority="401" operator="between">
      <formula>0.01</formula>
      <formula>0.25</formula>
    </cfRule>
    <cfRule type="cellIs" dxfId="390" priority="402" operator="between">
      <formula>0.26</formula>
      <formula>0.5</formula>
    </cfRule>
  </conditionalFormatting>
  <conditionalFormatting sqref="AM29">
    <cfRule type="cellIs" dxfId="389" priority="397" operator="equal">
      <formula>0</formula>
    </cfRule>
    <cfRule type="cellIs" dxfId="388" priority="398" operator="between">
      <formula>0.01</formula>
      <formula>0.25</formula>
    </cfRule>
    <cfRule type="cellIs" dxfId="387" priority="399" operator="between">
      <formula>0.26</formula>
      <formula>0.5</formula>
    </cfRule>
  </conditionalFormatting>
  <conditionalFormatting sqref="AM30">
    <cfRule type="cellIs" dxfId="386" priority="394" operator="equal">
      <formula>0</formula>
    </cfRule>
    <cfRule type="cellIs" dxfId="385" priority="395" operator="between">
      <formula>0.01</formula>
      <formula>0.25</formula>
    </cfRule>
    <cfRule type="cellIs" dxfId="384" priority="396" operator="between">
      <formula>0.26</formula>
      <formula>0.5</formula>
    </cfRule>
  </conditionalFormatting>
  <conditionalFormatting sqref="AM31">
    <cfRule type="cellIs" dxfId="383" priority="391" operator="equal">
      <formula>0</formula>
    </cfRule>
    <cfRule type="cellIs" dxfId="382" priority="392" operator="between">
      <formula>0.01</formula>
      <formula>0.25</formula>
    </cfRule>
    <cfRule type="cellIs" dxfId="381" priority="393" operator="between">
      <formula>0.26</formula>
      <formula>0.5</formula>
    </cfRule>
  </conditionalFormatting>
  <conditionalFormatting sqref="AG32:AG33 AG9 AG11:AG23">
    <cfRule type="cellIs" dxfId="380" priority="388" operator="equal">
      <formula>0</formula>
    </cfRule>
    <cfRule type="cellIs" dxfId="379" priority="389" operator="between">
      <formula>0.01</formula>
      <formula>0.25</formula>
    </cfRule>
    <cfRule type="cellIs" dxfId="378" priority="390" operator="between">
      <formula>0.26</formula>
      <formula>0.5</formula>
    </cfRule>
  </conditionalFormatting>
  <conditionalFormatting sqref="AG24">
    <cfRule type="cellIs" dxfId="377" priority="385" operator="equal">
      <formula>0</formula>
    </cfRule>
    <cfRule type="cellIs" dxfId="376" priority="386" operator="between">
      <formula>0.01</formula>
      <formula>0.25</formula>
    </cfRule>
    <cfRule type="cellIs" dxfId="375" priority="387" operator="between">
      <formula>0.26</formula>
      <formula>0.5</formula>
    </cfRule>
  </conditionalFormatting>
  <conditionalFormatting sqref="AG25">
    <cfRule type="cellIs" dxfId="374" priority="382" operator="equal">
      <formula>0</formula>
    </cfRule>
    <cfRule type="cellIs" dxfId="373" priority="383" operator="between">
      <formula>0.01</formula>
      <formula>0.25</formula>
    </cfRule>
    <cfRule type="cellIs" dxfId="372" priority="384" operator="between">
      <formula>0.26</formula>
      <formula>0.5</formula>
    </cfRule>
  </conditionalFormatting>
  <conditionalFormatting sqref="AG26">
    <cfRule type="cellIs" dxfId="371" priority="379" operator="equal">
      <formula>0</formula>
    </cfRule>
    <cfRule type="cellIs" dxfId="370" priority="380" operator="between">
      <formula>0.01</formula>
      <formula>0.25</formula>
    </cfRule>
    <cfRule type="cellIs" dxfId="369" priority="381" operator="between">
      <formula>0.26</formula>
      <formula>0.5</formula>
    </cfRule>
  </conditionalFormatting>
  <conditionalFormatting sqref="AG27">
    <cfRule type="cellIs" dxfId="368" priority="376" operator="equal">
      <formula>0</formula>
    </cfRule>
    <cfRule type="cellIs" dxfId="367" priority="377" operator="between">
      <formula>0.01</formula>
      <formula>0.25</formula>
    </cfRule>
    <cfRule type="cellIs" dxfId="366" priority="378" operator="between">
      <formula>0.26</formula>
      <formula>0.5</formula>
    </cfRule>
  </conditionalFormatting>
  <conditionalFormatting sqref="AG28">
    <cfRule type="cellIs" dxfId="365" priority="373" operator="equal">
      <formula>0</formula>
    </cfRule>
    <cfRule type="cellIs" dxfId="364" priority="374" operator="between">
      <formula>0.01</formula>
      <formula>0.25</formula>
    </cfRule>
    <cfRule type="cellIs" dxfId="363" priority="375" operator="between">
      <formula>0.26</formula>
      <formula>0.5</formula>
    </cfRule>
  </conditionalFormatting>
  <conditionalFormatting sqref="AG29">
    <cfRule type="cellIs" dxfId="362" priority="370" operator="equal">
      <formula>0</formula>
    </cfRule>
    <cfRule type="cellIs" dxfId="361" priority="371" operator="between">
      <formula>0.01</formula>
      <formula>0.25</formula>
    </cfRule>
    <cfRule type="cellIs" dxfId="360" priority="372" operator="between">
      <formula>0.26</formula>
      <formula>0.5</formula>
    </cfRule>
  </conditionalFormatting>
  <conditionalFormatting sqref="AG30">
    <cfRule type="cellIs" dxfId="359" priority="367" operator="equal">
      <formula>0</formula>
    </cfRule>
    <cfRule type="cellIs" dxfId="358" priority="368" operator="between">
      <formula>0.01</formula>
      <formula>0.25</formula>
    </cfRule>
    <cfRule type="cellIs" dxfId="357" priority="369" operator="between">
      <formula>0.26</formula>
      <formula>0.5</formula>
    </cfRule>
  </conditionalFormatting>
  <conditionalFormatting sqref="AG31">
    <cfRule type="cellIs" dxfId="356" priority="364" operator="equal">
      <formula>0</formula>
    </cfRule>
    <cfRule type="cellIs" dxfId="355" priority="365" operator="between">
      <formula>0.01</formula>
      <formula>0.25</formula>
    </cfRule>
    <cfRule type="cellIs" dxfId="354" priority="366" operator="between">
      <formula>0.26</formula>
      <formula>0.5</formula>
    </cfRule>
  </conditionalFormatting>
  <conditionalFormatting sqref="AM24">
    <cfRule type="cellIs" dxfId="353" priority="361" operator="equal">
      <formula>0</formula>
    </cfRule>
    <cfRule type="cellIs" dxfId="352" priority="362" operator="between">
      <formula>0.01</formula>
      <formula>0.25</formula>
    </cfRule>
    <cfRule type="cellIs" dxfId="351" priority="363" operator="between">
      <formula>0.26</formula>
      <formula>0.5</formula>
    </cfRule>
  </conditionalFormatting>
  <conditionalFormatting sqref="AO24">
    <cfRule type="cellIs" dxfId="350" priority="358" operator="equal">
      <formula>0</formula>
    </cfRule>
    <cfRule type="cellIs" dxfId="349" priority="359" operator="between">
      <formula>0.01</formula>
      <formula>0.25</formula>
    </cfRule>
    <cfRule type="cellIs" dxfId="348" priority="360" operator="between">
      <formula>0.26</formula>
      <formula>0.5</formula>
    </cfRule>
  </conditionalFormatting>
  <conditionalFormatting sqref="AJ25">
    <cfRule type="cellIs" dxfId="347" priority="355" operator="equal">
      <formula>0</formula>
    </cfRule>
    <cfRule type="cellIs" dxfId="346" priority="356" operator="between">
      <formula>0.01</formula>
      <formula>0.25</formula>
    </cfRule>
    <cfRule type="cellIs" dxfId="345" priority="357" operator="between">
      <formula>0.26</formula>
      <formula>0.5</formula>
    </cfRule>
  </conditionalFormatting>
  <conditionalFormatting sqref="AK25">
    <cfRule type="cellIs" dxfId="344" priority="352" operator="equal">
      <formula>0</formula>
    </cfRule>
    <cfRule type="cellIs" dxfId="343" priority="353" operator="between">
      <formula>0.01</formula>
      <formula>0.25</formula>
    </cfRule>
    <cfRule type="cellIs" dxfId="342" priority="354" operator="between">
      <formula>0.26</formula>
      <formula>0.5</formula>
    </cfRule>
  </conditionalFormatting>
  <conditionalFormatting sqref="AM25">
    <cfRule type="cellIs" dxfId="341" priority="349" operator="equal">
      <formula>0</formula>
    </cfRule>
    <cfRule type="cellIs" dxfId="340" priority="350" operator="between">
      <formula>0.01</formula>
      <formula>0.25</formula>
    </cfRule>
    <cfRule type="cellIs" dxfId="339" priority="351" operator="between">
      <formula>0.26</formula>
      <formula>0.5</formula>
    </cfRule>
  </conditionalFormatting>
  <conditionalFormatting sqref="AJ27">
    <cfRule type="cellIs" dxfId="338" priority="346" operator="equal">
      <formula>0</formula>
    </cfRule>
    <cfRule type="cellIs" dxfId="337" priority="347" operator="between">
      <formula>0.01</formula>
      <formula>0.25</formula>
    </cfRule>
    <cfRule type="cellIs" dxfId="336" priority="348" operator="between">
      <formula>0.26</formula>
      <formula>0.5</formula>
    </cfRule>
  </conditionalFormatting>
  <conditionalFormatting sqref="AO27">
    <cfRule type="cellIs" dxfId="335" priority="343" operator="equal">
      <formula>0</formula>
    </cfRule>
    <cfRule type="cellIs" dxfId="334" priority="344" operator="between">
      <formula>0.01</formula>
      <formula>0.25</formula>
    </cfRule>
    <cfRule type="cellIs" dxfId="333" priority="345" operator="between">
      <formula>0.26</formula>
      <formula>0.5</formula>
    </cfRule>
  </conditionalFormatting>
  <conditionalFormatting sqref="AG10">
    <cfRule type="cellIs" dxfId="332" priority="337" operator="equal">
      <formula>0</formula>
    </cfRule>
    <cfRule type="cellIs" dxfId="331" priority="338" operator="between">
      <formula>0.01</formula>
      <formula>0.25</formula>
    </cfRule>
    <cfRule type="cellIs" dxfId="330" priority="339" operator="between">
      <formula>0.26</formula>
      <formula>0.5</formula>
    </cfRule>
  </conditionalFormatting>
  <conditionalFormatting sqref="AF32:AF33 AF9 AF11:AF16 AF18:AF20 AF22:AF23">
    <cfRule type="cellIs" dxfId="329" priority="334" operator="equal">
      <formula>0</formula>
    </cfRule>
    <cfRule type="cellIs" dxfId="328" priority="335" operator="between">
      <formula>0.01</formula>
      <formula>0.25</formula>
    </cfRule>
    <cfRule type="cellIs" dxfId="327" priority="336" operator="between">
      <formula>0.26</formula>
      <formula>0.5</formula>
    </cfRule>
  </conditionalFormatting>
  <conditionalFormatting sqref="AF26">
    <cfRule type="cellIs" dxfId="326" priority="325" operator="equal">
      <formula>0</formula>
    </cfRule>
    <cfRule type="cellIs" dxfId="325" priority="326" operator="between">
      <formula>0.01</formula>
      <formula>0.25</formula>
    </cfRule>
    <cfRule type="cellIs" dxfId="324" priority="327" operator="between">
      <formula>0.26</formula>
      <formula>0.5</formula>
    </cfRule>
  </conditionalFormatting>
  <conditionalFormatting sqref="AF27">
    <cfRule type="cellIs" dxfId="323" priority="322" operator="equal">
      <formula>0</formula>
    </cfRule>
    <cfRule type="cellIs" dxfId="322" priority="323" operator="between">
      <formula>0.01</formula>
      <formula>0.25</formula>
    </cfRule>
    <cfRule type="cellIs" dxfId="321" priority="324" operator="between">
      <formula>0.26</formula>
      <formula>0.5</formula>
    </cfRule>
  </conditionalFormatting>
  <conditionalFormatting sqref="AF28">
    <cfRule type="cellIs" dxfId="320" priority="319" operator="equal">
      <formula>0</formula>
    </cfRule>
    <cfRule type="cellIs" dxfId="319" priority="320" operator="between">
      <formula>0.01</formula>
      <formula>0.25</formula>
    </cfRule>
    <cfRule type="cellIs" dxfId="318" priority="321" operator="between">
      <formula>0.26</formula>
      <formula>0.5</formula>
    </cfRule>
  </conditionalFormatting>
  <conditionalFormatting sqref="AF29">
    <cfRule type="cellIs" dxfId="317" priority="316" operator="equal">
      <formula>0</formula>
    </cfRule>
    <cfRule type="cellIs" dxfId="316" priority="317" operator="between">
      <formula>0.01</formula>
      <formula>0.25</formula>
    </cfRule>
    <cfRule type="cellIs" dxfId="315" priority="318" operator="between">
      <formula>0.26</formula>
      <formula>0.5</formula>
    </cfRule>
  </conditionalFormatting>
  <conditionalFormatting sqref="AF30">
    <cfRule type="cellIs" dxfId="314" priority="313" operator="equal">
      <formula>0</formula>
    </cfRule>
    <cfRule type="cellIs" dxfId="313" priority="314" operator="between">
      <formula>0.01</formula>
      <formula>0.25</formula>
    </cfRule>
    <cfRule type="cellIs" dxfId="312" priority="315" operator="between">
      <formula>0.26</formula>
      <formula>0.5</formula>
    </cfRule>
  </conditionalFormatting>
  <conditionalFormatting sqref="AF31">
    <cfRule type="cellIs" dxfId="311" priority="310" operator="equal">
      <formula>0</formula>
    </cfRule>
    <cfRule type="cellIs" dxfId="310" priority="311" operator="between">
      <formula>0.01</formula>
      <formula>0.25</formula>
    </cfRule>
    <cfRule type="cellIs" dxfId="309" priority="312" operator="between">
      <formula>0.26</formula>
      <formula>0.5</formula>
    </cfRule>
  </conditionalFormatting>
  <conditionalFormatting sqref="AF10">
    <cfRule type="cellIs" dxfId="308" priority="307" operator="equal">
      <formula>0</formula>
    </cfRule>
    <cfRule type="cellIs" dxfId="307" priority="308" operator="between">
      <formula>0.01</formula>
      <formula>0.25</formula>
    </cfRule>
    <cfRule type="cellIs" dxfId="306" priority="309" operator="between">
      <formula>0.26</formula>
      <formula>0.5</formula>
    </cfRule>
  </conditionalFormatting>
  <conditionalFormatting sqref="AE16">
    <cfRule type="cellIs" dxfId="305" priority="304" operator="equal">
      <formula>0</formula>
    </cfRule>
    <cfRule type="cellIs" dxfId="304" priority="305" operator="between">
      <formula>0.01</formula>
      <formula>0.25</formula>
    </cfRule>
    <cfRule type="cellIs" dxfId="303" priority="306" operator="between">
      <formula>0.26</formula>
      <formula>0.5</formula>
    </cfRule>
  </conditionalFormatting>
  <conditionalFormatting sqref="AF17">
    <cfRule type="cellIs" dxfId="302" priority="301" operator="equal">
      <formula>0</formula>
    </cfRule>
    <cfRule type="cellIs" dxfId="301" priority="302" operator="between">
      <formula>0.01</formula>
      <formula>0.25</formula>
    </cfRule>
    <cfRule type="cellIs" dxfId="300" priority="303" operator="between">
      <formula>0.26</formula>
      <formula>0.5</formula>
    </cfRule>
  </conditionalFormatting>
  <conditionalFormatting sqref="AE10">
    <cfRule type="cellIs" dxfId="299" priority="298" operator="equal">
      <formula>0</formula>
    </cfRule>
    <cfRule type="cellIs" dxfId="298" priority="299" operator="between">
      <formula>0.01</formula>
      <formula>0.25</formula>
    </cfRule>
    <cfRule type="cellIs" dxfId="297" priority="300" operator="between">
      <formula>0.26</formula>
      <formula>0.5</formula>
    </cfRule>
  </conditionalFormatting>
  <conditionalFormatting sqref="AF21">
    <cfRule type="cellIs" dxfId="296" priority="295" operator="equal">
      <formula>0</formula>
    </cfRule>
    <cfRule type="cellIs" dxfId="295" priority="296" operator="between">
      <formula>0.01</formula>
      <formula>0.25</formula>
    </cfRule>
    <cfRule type="cellIs" dxfId="294" priority="297" operator="between">
      <formula>0.26</formula>
      <formula>0.5</formula>
    </cfRule>
  </conditionalFormatting>
  <conditionalFormatting sqref="AE23">
    <cfRule type="cellIs" dxfId="293" priority="292" operator="equal">
      <formula>0</formula>
    </cfRule>
    <cfRule type="cellIs" dxfId="292" priority="293" operator="between">
      <formula>0.01</formula>
      <formula>0.25</formula>
    </cfRule>
    <cfRule type="cellIs" dxfId="291" priority="294" operator="between">
      <formula>0.26</formula>
      <formula>0.5</formula>
    </cfRule>
  </conditionalFormatting>
  <conditionalFormatting sqref="AF24">
    <cfRule type="cellIs" dxfId="290" priority="289" operator="equal">
      <formula>0</formula>
    </cfRule>
    <cfRule type="cellIs" dxfId="289" priority="290" operator="between">
      <formula>0.01</formula>
      <formula>0.25</formula>
    </cfRule>
    <cfRule type="cellIs" dxfId="288" priority="291" operator="between">
      <formula>0.26</formula>
      <formula>0.5</formula>
    </cfRule>
  </conditionalFormatting>
  <conditionalFormatting sqref="AB25">
    <cfRule type="cellIs" dxfId="287" priority="286" operator="equal">
      <formula>0</formula>
    </cfRule>
    <cfRule type="cellIs" dxfId="286" priority="287" operator="between">
      <formula>0.01</formula>
      <formula>0.25</formula>
    </cfRule>
    <cfRule type="cellIs" dxfId="285" priority="288" operator="between">
      <formula>0.26</formula>
      <formula>0.5</formula>
    </cfRule>
  </conditionalFormatting>
  <conditionalFormatting sqref="AF25">
    <cfRule type="cellIs" dxfId="284" priority="283" operator="equal">
      <formula>0</formula>
    </cfRule>
    <cfRule type="cellIs" dxfId="283" priority="284" operator="between">
      <formula>0.01</formula>
      <formula>0.25</formula>
    </cfRule>
    <cfRule type="cellIs" dxfId="282" priority="285" operator="between">
      <formula>0.26</formula>
      <formula>0.5</formula>
    </cfRule>
  </conditionalFormatting>
  <conditionalFormatting sqref="AB27">
    <cfRule type="cellIs" dxfId="281" priority="280" operator="equal">
      <formula>0</formula>
    </cfRule>
    <cfRule type="cellIs" dxfId="280" priority="281" operator="between">
      <formula>0.01</formula>
      <formula>0.25</formula>
    </cfRule>
    <cfRule type="cellIs" dxfId="279" priority="282" operator="between">
      <formula>0.26</formula>
      <formula>0.5</formula>
    </cfRule>
  </conditionalFormatting>
  <conditionalFormatting sqref="AE27">
    <cfRule type="cellIs" dxfId="278" priority="277" operator="equal">
      <formula>0</formula>
    </cfRule>
    <cfRule type="cellIs" dxfId="277" priority="278" operator="between">
      <formula>0.01</formula>
      <formula>0.25</formula>
    </cfRule>
    <cfRule type="cellIs" dxfId="276" priority="279" operator="between">
      <formula>0.26</formula>
      <formula>0.5</formula>
    </cfRule>
  </conditionalFormatting>
  <conditionalFormatting sqref="AC28">
    <cfRule type="cellIs" dxfId="275" priority="274" operator="equal">
      <formula>0</formula>
    </cfRule>
    <cfRule type="cellIs" dxfId="274" priority="275" operator="between">
      <formula>0.01</formula>
      <formula>0.25</formula>
    </cfRule>
    <cfRule type="cellIs" dxfId="273" priority="276" operator="between">
      <formula>0.26</formula>
      <formula>0.5</formula>
    </cfRule>
  </conditionalFormatting>
  <conditionalFormatting sqref="AP9:AP23 AP32">
    <cfRule type="cellIs" dxfId="272" priority="271" operator="equal">
      <formula>0</formula>
    </cfRule>
    <cfRule type="cellIs" dxfId="271" priority="272" operator="between">
      <formula>0.01</formula>
      <formula>0.25</formula>
    </cfRule>
    <cfRule type="cellIs" dxfId="270" priority="273" operator="between">
      <formula>0.26</formula>
      <formula>0.5</formula>
    </cfRule>
  </conditionalFormatting>
  <conditionalFormatting sqref="AP24">
    <cfRule type="cellIs" dxfId="269" priority="268" operator="equal">
      <formula>0</formula>
    </cfRule>
    <cfRule type="cellIs" dxfId="268" priority="269" operator="between">
      <formula>0.01</formula>
      <formula>0.25</formula>
    </cfRule>
    <cfRule type="cellIs" dxfId="267" priority="270" operator="between">
      <formula>0.26</formula>
      <formula>0.5</formula>
    </cfRule>
  </conditionalFormatting>
  <conditionalFormatting sqref="AP25">
    <cfRule type="cellIs" dxfId="266" priority="265" operator="equal">
      <formula>0</formula>
    </cfRule>
    <cfRule type="cellIs" dxfId="265" priority="266" operator="between">
      <formula>0.01</formula>
      <formula>0.25</formula>
    </cfRule>
    <cfRule type="cellIs" dxfId="264" priority="267" operator="between">
      <formula>0.26</formula>
      <formula>0.5</formula>
    </cfRule>
  </conditionalFormatting>
  <conditionalFormatting sqref="AP26">
    <cfRule type="cellIs" dxfId="263" priority="262" operator="equal">
      <formula>0</formula>
    </cfRule>
    <cfRule type="cellIs" dxfId="262" priority="263" operator="between">
      <formula>0.01</formula>
      <formula>0.25</formula>
    </cfRule>
    <cfRule type="cellIs" dxfId="261" priority="264" operator="between">
      <formula>0.26</formula>
      <formula>0.5</formula>
    </cfRule>
  </conditionalFormatting>
  <conditionalFormatting sqref="AP27">
    <cfRule type="cellIs" dxfId="260" priority="259" operator="equal">
      <formula>0</formula>
    </cfRule>
    <cfRule type="cellIs" dxfId="259" priority="260" operator="between">
      <formula>0.01</formula>
      <formula>0.25</formula>
    </cfRule>
    <cfRule type="cellIs" dxfId="258" priority="261" operator="between">
      <formula>0.26</formula>
      <formula>0.5</formula>
    </cfRule>
  </conditionalFormatting>
  <conditionalFormatting sqref="AP28">
    <cfRule type="cellIs" dxfId="257" priority="256" operator="equal">
      <formula>0</formula>
    </cfRule>
    <cfRule type="cellIs" dxfId="256" priority="257" operator="between">
      <formula>0.01</formula>
      <formula>0.25</formula>
    </cfRule>
    <cfRule type="cellIs" dxfId="255" priority="258" operator="between">
      <formula>0.26</formula>
      <formula>0.5</formula>
    </cfRule>
  </conditionalFormatting>
  <conditionalFormatting sqref="AP29">
    <cfRule type="cellIs" dxfId="254" priority="253" operator="equal">
      <formula>0</formula>
    </cfRule>
    <cfRule type="cellIs" dxfId="253" priority="254" operator="between">
      <formula>0.01</formula>
      <formula>0.25</formula>
    </cfRule>
    <cfRule type="cellIs" dxfId="252" priority="255" operator="between">
      <formula>0.26</formula>
      <formula>0.5</formula>
    </cfRule>
  </conditionalFormatting>
  <conditionalFormatting sqref="AP30">
    <cfRule type="cellIs" dxfId="251" priority="250" operator="equal">
      <formula>0</formula>
    </cfRule>
    <cfRule type="cellIs" dxfId="250" priority="251" operator="between">
      <formula>0.01</formula>
      <formula>0.25</formula>
    </cfRule>
    <cfRule type="cellIs" dxfId="249" priority="252" operator="between">
      <formula>0.26</formula>
      <formula>0.5</formula>
    </cfRule>
  </conditionalFormatting>
  <conditionalFormatting sqref="AP31">
    <cfRule type="cellIs" dxfId="248" priority="247" operator="equal">
      <formula>0</formula>
    </cfRule>
    <cfRule type="cellIs" dxfId="247" priority="248" operator="between">
      <formula>0.01</formula>
      <formula>0.25</formula>
    </cfRule>
    <cfRule type="cellIs" dxfId="246" priority="249" operator="between">
      <formula>0.26</formula>
      <formula>0.5</formula>
    </cfRule>
  </conditionalFormatting>
  <conditionalFormatting sqref="AR9:AR23 AR32">
    <cfRule type="cellIs" dxfId="245" priority="244" operator="equal">
      <formula>0</formula>
    </cfRule>
    <cfRule type="cellIs" dxfId="244" priority="245" operator="between">
      <formula>0.01</formula>
      <formula>0.25</formula>
    </cfRule>
    <cfRule type="cellIs" dxfId="243" priority="246" operator="between">
      <formula>0.26</formula>
      <formula>0.5</formula>
    </cfRule>
  </conditionalFormatting>
  <conditionalFormatting sqref="AR24">
    <cfRule type="cellIs" dxfId="242" priority="241" operator="equal">
      <formula>0</formula>
    </cfRule>
    <cfRule type="cellIs" dxfId="241" priority="242" operator="between">
      <formula>0.01</formula>
      <formula>0.25</formula>
    </cfRule>
    <cfRule type="cellIs" dxfId="240" priority="243" operator="between">
      <formula>0.26</formula>
      <formula>0.5</formula>
    </cfRule>
  </conditionalFormatting>
  <conditionalFormatting sqref="AR25">
    <cfRule type="cellIs" dxfId="239" priority="238" operator="equal">
      <formula>0</formula>
    </cfRule>
    <cfRule type="cellIs" dxfId="238" priority="239" operator="between">
      <formula>0.01</formula>
      <formula>0.25</formula>
    </cfRule>
    <cfRule type="cellIs" dxfId="237" priority="240" operator="between">
      <formula>0.26</formula>
      <formula>0.5</formula>
    </cfRule>
  </conditionalFormatting>
  <conditionalFormatting sqref="AR26">
    <cfRule type="cellIs" dxfId="236" priority="235" operator="equal">
      <formula>0</formula>
    </cfRule>
    <cfRule type="cellIs" dxfId="235" priority="236" operator="between">
      <formula>0.01</formula>
      <formula>0.25</formula>
    </cfRule>
    <cfRule type="cellIs" dxfId="234" priority="237" operator="between">
      <formula>0.26</formula>
      <formula>0.5</formula>
    </cfRule>
  </conditionalFormatting>
  <conditionalFormatting sqref="AR27">
    <cfRule type="cellIs" dxfId="233" priority="232" operator="equal">
      <formula>0</formula>
    </cfRule>
    <cfRule type="cellIs" dxfId="232" priority="233" operator="between">
      <formula>0.01</formula>
      <formula>0.25</formula>
    </cfRule>
    <cfRule type="cellIs" dxfId="231" priority="234" operator="between">
      <formula>0.26</formula>
      <formula>0.5</formula>
    </cfRule>
  </conditionalFormatting>
  <conditionalFormatting sqref="AR28">
    <cfRule type="cellIs" dxfId="230" priority="229" operator="equal">
      <formula>0</formula>
    </cfRule>
    <cfRule type="cellIs" dxfId="229" priority="230" operator="between">
      <formula>0.01</formula>
      <formula>0.25</formula>
    </cfRule>
    <cfRule type="cellIs" dxfId="228" priority="231" operator="between">
      <formula>0.26</formula>
      <formula>0.5</formula>
    </cfRule>
  </conditionalFormatting>
  <conditionalFormatting sqref="AR29">
    <cfRule type="cellIs" dxfId="227" priority="226" operator="equal">
      <formula>0</formula>
    </cfRule>
    <cfRule type="cellIs" dxfId="226" priority="227" operator="between">
      <formula>0.01</formula>
      <formula>0.25</formula>
    </cfRule>
    <cfRule type="cellIs" dxfId="225" priority="228" operator="between">
      <formula>0.26</formula>
      <formula>0.5</formula>
    </cfRule>
  </conditionalFormatting>
  <conditionalFormatting sqref="AR30">
    <cfRule type="cellIs" dxfId="224" priority="223" operator="equal">
      <formula>0</formula>
    </cfRule>
    <cfRule type="cellIs" dxfId="223" priority="224" operator="between">
      <formula>0.01</formula>
      <formula>0.25</formula>
    </cfRule>
    <cfRule type="cellIs" dxfId="222" priority="225" operator="between">
      <formula>0.26</formula>
      <formula>0.5</formula>
    </cfRule>
  </conditionalFormatting>
  <conditionalFormatting sqref="AR31">
    <cfRule type="cellIs" dxfId="221" priority="220" operator="equal">
      <formula>0</formula>
    </cfRule>
    <cfRule type="cellIs" dxfId="220" priority="221" operator="between">
      <formula>0.01</formula>
      <formula>0.25</formula>
    </cfRule>
    <cfRule type="cellIs" dxfId="219" priority="222" operator="between">
      <formula>0.26</formula>
      <formula>0.5</formula>
    </cfRule>
  </conditionalFormatting>
  <conditionalFormatting sqref="AW9:AW23 AW32">
    <cfRule type="cellIs" dxfId="218" priority="217" operator="equal">
      <formula>0</formula>
    </cfRule>
    <cfRule type="cellIs" dxfId="217" priority="218" operator="between">
      <formula>0.01</formula>
      <formula>0.25</formula>
    </cfRule>
    <cfRule type="cellIs" dxfId="216" priority="219" operator="between">
      <formula>0.26</formula>
      <formula>0.5</formula>
    </cfRule>
  </conditionalFormatting>
  <conditionalFormatting sqref="AW24">
    <cfRule type="cellIs" dxfId="215" priority="214" operator="equal">
      <formula>0</formula>
    </cfRule>
    <cfRule type="cellIs" dxfId="214" priority="215" operator="between">
      <formula>0.01</formula>
      <formula>0.25</formula>
    </cfRule>
    <cfRule type="cellIs" dxfId="213" priority="216" operator="between">
      <formula>0.26</formula>
      <formula>0.5</formula>
    </cfRule>
  </conditionalFormatting>
  <conditionalFormatting sqref="AW25">
    <cfRule type="cellIs" dxfId="212" priority="211" operator="equal">
      <formula>0</formula>
    </cfRule>
    <cfRule type="cellIs" dxfId="211" priority="212" operator="between">
      <formula>0.01</formula>
      <formula>0.25</formula>
    </cfRule>
    <cfRule type="cellIs" dxfId="210" priority="213" operator="between">
      <formula>0.26</formula>
      <formula>0.5</formula>
    </cfRule>
  </conditionalFormatting>
  <conditionalFormatting sqref="AW26">
    <cfRule type="cellIs" dxfId="209" priority="208" operator="equal">
      <formula>0</formula>
    </cfRule>
    <cfRule type="cellIs" dxfId="208" priority="209" operator="between">
      <formula>0.01</formula>
      <formula>0.25</formula>
    </cfRule>
    <cfRule type="cellIs" dxfId="207" priority="210" operator="between">
      <formula>0.26</formula>
      <formula>0.5</formula>
    </cfRule>
  </conditionalFormatting>
  <conditionalFormatting sqref="AW27">
    <cfRule type="cellIs" dxfId="206" priority="205" operator="equal">
      <formula>0</formula>
    </cfRule>
    <cfRule type="cellIs" dxfId="205" priority="206" operator="between">
      <formula>0.01</formula>
      <formula>0.25</formula>
    </cfRule>
    <cfRule type="cellIs" dxfId="204" priority="207" operator="between">
      <formula>0.26</formula>
      <formula>0.5</formula>
    </cfRule>
  </conditionalFormatting>
  <conditionalFormatting sqref="AW28">
    <cfRule type="cellIs" dxfId="203" priority="202" operator="equal">
      <formula>0</formula>
    </cfRule>
    <cfRule type="cellIs" dxfId="202" priority="203" operator="between">
      <formula>0.01</formula>
      <formula>0.25</formula>
    </cfRule>
    <cfRule type="cellIs" dxfId="201" priority="204" operator="between">
      <formula>0.26</formula>
      <formula>0.5</formula>
    </cfRule>
  </conditionalFormatting>
  <conditionalFormatting sqref="AW29">
    <cfRule type="cellIs" dxfId="200" priority="199" operator="equal">
      <formula>0</formula>
    </cfRule>
    <cfRule type="cellIs" dxfId="199" priority="200" operator="between">
      <formula>0.01</formula>
      <formula>0.25</formula>
    </cfRule>
    <cfRule type="cellIs" dxfId="198" priority="201" operator="between">
      <formula>0.26</formula>
      <formula>0.5</formula>
    </cfRule>
  </conditionalFormatting>
  <conditionalFormatting sqref="AW30">
    <cfRule type="cellIs" dxfId="197" priority="196" operator="equal">
      <formula>0</formula>
    </cfRule>
    <cfRule type="cellIs" dxfId="196" priority="197" operator="between">
      <formula>0.01</formula>
      <formula>0.25</formula>
    </cfRule>
    <cfRule type="cellIs" dxfId="195" priority="198" operator="between">
      <formula>0.26</formula>
      <formula>0.5</formula>
    </cfRule>
  </conditionalFormatting>
  <conditionalFormatting sqref="AW31">
    <cfRule type="cellIs" dxfId="194" priority="193" operator="equal">
      <formula>0</formula>
    </cfRule>
    <cfRule type="cellIs" dxfId="193" priority="194" operator="between">
      <formula>0.01</formula>
      <formula>0.25</formula>
    </cfRule>
    <cfRule type="cellIs" dxfId="192" priority="195" operator="between">
      <formula>0.26</formula>
      <formula>0.5</formula>
    </cfRule>
  </conditionalFormatting>
  <conditionalFormatting sqref="AZ9:AZ23 AZ32">
    <cfRule type="cellIs" dxfId="191" priority="190" operator="equal">
      <formula>0</formula>
    </cfRule>
    <cfRule type="cellIs" dxfId="190" priority="191" operator="between">
      <formula>0.01</formula>
      <formula>0.25</formula>
    </cfRule>
    <cfRule type="cellIs" dxfId="189" priority="192" operator="between">
      <formula>0.26</formula>
      <formula>0.5</formula>
    </cfRule>
  </conditionalFormatting>
  <conditionalFormatting sqref="AZ24">
    <cfRule type="cellIs" dxfId="188" priority="187" operator="equal">
      <formula>0</formula>
    </cfRule>
    <cfRule type="cellIs" dxfId="187" priority="188" operator="between">
      <formula>0.01</formula>
      <formula>0.25</formula>
    </cfRule>
    <cfRule type="cellIs" dxfId="186" priority="189" operator="between">
      <formula>0.26</formula>
      <formula>0.5</formula>
    </cfRule>
  </conditionalFormatting>
  <conditionalFormatting sqref="AZ25">
    <cfRule type="cellIs" dxfId="185" priority="184" operator="equal">
      <formula>0</formula>
    </cfRule>
    <cfRule type="cellIs" dxfId="184" priority="185" operator="between">
      <formula>0.01</formula>
      <formula>0.25</formula>
    </cfRule>
    <cfRule type="cellIs" dxfId="183" priority="186" operator="between">
      <formula>0.26</formula>
      <formula>0.5</formula>
    </cfRule>
  </conditionalFormatting>
  <conditionalFormatting sqref="AZ26">
    <cfRule type="cellIs" dxfId="182" priority="181" operator="equal">
      <formula>0</formula>
    </cfRule>
    <cfRule type="cellIs" dxfId="181" priority="182" operator="between">
      <formula>0.01</formula>
      <formula>0.25</formula>
    </cfRule>
    <cfRule type="cellIs" dxfId="180" priority="183" operator="between">
      <formula>0.26</formula>
      <formula>0.5</formula>
    </cfRule>
  </conditionalFormatting>
  <conditionalFormatting sqref="AZ27">
    <cfRule type="cellIs" dxfId="179" priority="178" operator="equal">
      <formula>0</formula>
    </cfRule>
    <cfRule type="cellIs" dxfId="178" priority="179" operator="between">
      <formula>0.01</formula>
      <formula>0.25</formula>
    </cfRule>
    <cfRule type="cellIs" dxfId="177" priority="180" operator="between">
      <formula>0.26</formula>
      <formula>0.5</formula>
    </cfRule>
  </conditionalFormatting>
  <conditionalFormatting sqref="AZ28">
    <cfRule type="cellIs" dxfId="176" priority="175" operator="equal">
      <formula>0</formula>
    </cfRule>
    <cfRule type="cellIs" dxfId="175" priority="176" operator="between">
      <formula>0.01</formula>
      <formula>0.25</formula>
    </cfRule>
    <cfRule type="cellIs" dxfId="174" priority="177" operator="between">
      <formula>0.26</formula>
      <formula>0.5</formula>
    </cfRule>
  </conditionalFormatting>
  <conditionalFormatting sqref="AZ29">
    <cfRule type="cellIs" dxfId="173" priority="172" operator="equal">
      <formula>0</formula>
    </cfRule>
    <cfRule type="cellIs" dxfId="172" priority="173" operator="between">
      <formula>0.01</formula>
      <formula>0.25</formula>
    </cfRule>
    <cfRule type="cellIs" dxfId="171" priority="174" operator="between">
      <formula>0.26</formula>
      <formula>0.5</formula>
    </cfRule>
  </conditionalFormatting>
  <conditionalFormatting sqref="AZ30">
    <cfRule type="cellIs" dxfId="170" priority="169" operator="equal">
      <formula>0</formula>
    </cfRule>
    <cfRule type="cellIs" dxfId="169" priority="170" operator="between">
      <formula>0.01</formula>
      <formula>0.25</formula>
    </cfRule>
    <cfRule type="cellIs" dxfId="168" priority="171" operator="between">
      <formula>0.26</formula>
      <formula>0.5</formula>
    </cfRule>
  </conditionalFormatting>
  <conditionalFormatting sqref="AZ31">
    <cfRule type="cellIs" dxfId="167" priority="166" operator="equal">
      <formula>0</formula>
    </cfRule>
    <cfRule type="cellIs" dxfId="166" priority="167" operator="between">
      <formula>0.01</formula>
      <formula>0.25</formula>
    </cfRule>
    <cfRule type="cellIs" dxfId="165" priority="168" operator="between">
      <formula>0.26</formula>
      <formula>0.5</formula>
    </cfRule>
  </conditionalFormatting>
  <conditionalFormatting sqref="BE9:BE23 BE32">
    <cfRule type="cellIs" dxfId="164" priority="163" operator="equal">
      <formula>0</formula>
    </cfRule>
    <cfRule type="cellIs" dxfId="163" priority="164" operator="between">
      <formula>0.01</formula>
      <formula>0.25</formula>
    </cfRule>
    <cfRule type="cellIs" dxfId="162" priority="165" operator="between">
      <formula>0.26</formula>
      <formula>0.5</formula>
    </cfRule>
  </conditionalFormatting>
  <conditionalFormatting sqref="BE24">
    <cfRule type="cellIs" dxfId="161" priority="160" operator="equal">
      <formula>0</formula>
    </cfRule>
    <cfRule type="cellIs" dxfId="160" priority="161" operator="between">
      <formula>0.01</formula>
      <formula>0.25</formula>
    </cfRule>
    <cfRule type="cellIs" dxfId="159" priority="162" operator="between">
      <formula>0.26</formula>
      <formula>0.5</formula>
    </cfRule>
  </conditionalFormatting>
  <conditionalFormatting sqref="BE25">
    <cfRule type="cellIs" dxfId="158" priority="157" operator="equal">
      <formula>0</formula>
    </cfRule>
    <cfRule type="cellIs" dxfId="157" priority="158" operator="between">
      <formula>0.01</formula>
      <formula>0.25</formula>
    </cfRule>
    <cfRule type="cellIs" dxfId="156" priority="159" operator="between">
      <formula>0.26</formula>
      <formula>0.5</formula>
    </cfRule>
  </conditionalFormatting>
  <conditionalFormatting sqref="BE26">
    <cfRule type="cellIs" dxfId="155" priority="154" operator="equal">
      <formula>0</formula>
    </cfRule>
    <cfRule type="cellIs" dxfId="154" priority="155" operator="between">
      <formula>0.01</formula>
      <formula>0.25</formula>
    </cfRule>
    <cfRule type="cellIs" dxfId="153" priority="156" operator="between">
      <formula>0.26</formula>
      <formula>0.5</formula>
    </cfRule>
  </conditionalFormatting>
  <conditionalFormatting sqref="BE27">
    <cfRule type="cellIs" dxfId="152" priority="151" operator="equal">
      <formula>0</formula>
    </cfRule>
    <cfRule type="cellIs" dxfId="151" priority="152" operator="between">
      <formula>0.01</formula>
      <formula>0.25</formula>
    </cfRule>
    <cfRule type="cellIs" dxfId="150" priority="153" operator="between">
      <formula>0.26</formula>
      <formula>0.5</formula>
    </cfRule>
  </conditionalFormatting>
  <conditionalFormatting sqref="BE28">
    <cfRule type="cellIs" dxfId="149" priority="148" operator="equal">
      <formula>0</formula>
    </cfRule>
    <cfRule type="cellIs" dxfId="148" priority="149" operator="between">
      <formula>0.01</formula>
      <formula>0.25</formula>
    </cfRule>
    <cfRule type="cellIs" dxfId="147" priority="150" operator="between">
      <formula>0.26</formula>
      <formula>0.5</formula>
    </cfRule>
  </conditionalFormatting>
  <conditionalFormatting sqref="BE29">
    <cfRule type="cellIs" dxfId="146" priority="145" operator="equal">
      <formula>0</formula>
    </cfRule>
    <cfRule type="cellIs" dxfId="145" priority="146" operator="between">
      <formula>0.01</formula>
      <formula>0.25</formula>
    </cfRule>
    <cfRule type="cellIs" dxfId="144" priority="147" operator="between">
      <formula>0.26</formula>
      <formula>0.5</formula>
    </cfRule>
  </conditionalFormatting>
  <conditionalFormatting sqref="BE30">
    <cfRule type="cellIs" dxfId="143" priority="142" operator="equal">
      <formula>0</formula>
    </cfRule>
    <cfRule type="cellIs" dxfId="142" priority="143" operator="between">
      <formula>0.01</formula>
      <formula>0.25</formula>
    </cfRule>
    <cfRule type="cellIs" dxfId="141" priority="144" operator="between">
      <formula>0.26</formula>
      <formula>0.5</formula>
    </cfRule>
  </conditionalFormatting>
  <conditionalFormatting sqref="BE31">
    <cfRule type="cellIs" dxfId="140" priority="139" operator="equal">
      <formula>0</formula>
    </cfRule>
    <cfRule type="cellIs" dxfId="139" priority="140" operator="between">
      <formula>0.01</formula>
      <formula>0.25</formula>
    </cfRule>
    <cfRule type="cellIs" dxfId="138" priority="141" operator="between">
      <formula>0.26</formula>
      <formula>0.5</formula>
    </cfRule>
  </conditionalFormatting>
  <conditionalFormatting sqref="BA9:BA23 BA32">
    <cfRule type="cellIs" dxfId="137" priority="136" operator="equal">
      <formula>0</formula>
    </cfRule>
    <cfRule type="cellIs" dxfId="136" priority="137" operator="between">
      <formula>0.01</formula>
      <formula>0.25</formula>
    </cfRule>
    <cfRule type="cellIs" dxfId="135" priority="138" operator="between">
      <formula>0.26</formula>
      <formula>0.5</formula>
    </cfRule>
  </conditionalFormatting>
  <conditionalFormatting sqref="BA24">
    <cfRule type="cellIs" dxfId="134" priority="133" operator="equal">
      <formula>0</formula>
    </cfRule>
    <cfRule type="cellIs" dxfId="133" priority="134" operator="between">
      <formula>0.01</formula>
      <formula>0.25</formula>
    </cfRule>
    <cfRule type="cellIs" dxfId="132" priority="135" operator="between">
      <formula>0.26</formula>
      <formula>0.5</formula>
    </cfRule>
  </conditionalFormatting>
  <conditionalFormatting sqref="BA25">
    <cfRule type="cellIs" dxfId="131" priority="130" operator="equal">
      <formula>0</formula>
    </cfRule>
    <cfRule type="cellIs" dxfId="130" priority="131" operator="between">
      <formula>0.01</formula>
      <formula>0.25</formula>
    </cfRule>
    <cfRule type="cellIs" dxfId="129" priority="132" operator="between">
      <formula>0.26</formula>
      <formula>0.5</formula>
    </cfRule>
  </conditionalFormatting>
  <conditionalFormatting sqref="BA26">
    <cfRule type="cellIs" dxfId="128" priority="127" operator="equal">
      <formula>0</formula>
    </cfRule>
    <cfRule type="cellIs" dxfId="127" priority="128" operator="between">
      <formula>0.01</formula>
      <formula>0.25</formula>
    </cfRule>
    <cfRule type="cellIs" dxfId="126" priority="129" operator="between">
      <formula>0.26</formula>
      <formula>0.5</formula>
    </cfRule>
  </conditionalFormatting>
  <conditionalFormatting sqref="BA27">
    <cfRule type="cellIs" dxfId="125" priority="124" operator="equal">
      <formula>0</formula>
    </cfRule>
    <cfRule type="cellIs" dxfId="124" priority="125" operator="between">
      <formula>0.01</formula>
      <formula>0.25</formula>
    </cfRule>
    <cfRule type="cellIs" dxfId="123" priority="126" operator="between">
      <formula>0.26</formula>
      <formula>0.5</formula>
    </cfRule>
  </conditionalFormatting>
  <conditionalFormatting sqref="BA28">
    <cfRule type="cellIs" dxfId="122" priority="121" operator="equal">
      <formula>0</formula>
    </cfRule>
    <cfRule type="cellIs" dxfId="121" priority="122" operator="between">
      <formula>0.01</formula>
      <formula>0.25</formula>
    </cfRule>
    <cfRule type="cellIs" dxfId="120" priority="123" operator="between">
      <formula>0.26</formula>
      <formula>0.5</formula>
    </cfRule>
  </conditionalFormatting>
  <conditionalFormatting sqref="BA29">
    <cfRule type="cellIs" dxfId="119" priority="118" operator="equal">
      <formula>0</formula>
    </cfRule>
    <cfRule type="cellIs" dxfId="118" priority="119" operator="between">
      <formula>0.01</formula>
      <formula>0.25</formula>
    </cfRule>
    <cfRule type="cellIs" dxfId="117" priority="120" operator="between">
      <formula>0.26</formula>
      <formula>0.5</formula>
    </cfRule>
  </conditionalFormatting>
  <conditionalFormatting sqref="BA30">
    <cfRule type="cellIs" dxfId="116" priority="115" operator="equal">
      <formula>0</formula>
    </cfRule>
    <cfRule type="cellIs" dxfId="115" priority="116" operator="between">
      <formula>0.01</formula>
      <formula>0.25</formula>
    </cfRule>
    <cfRule type="cellIs" dxfId="114" priority="117" operator="between">
      <formula>0.26</formula>
      <formula>0.5</formula>
    </cfRule>
  </conditionalFormatting>
  <conditionalFormatting sqref="BA31">
    <cfRule type="cellIs" dxfId="113" priority="112" operator="equal">
      <formula>0</formula>
    </cfRule>
    <cfRule type="cellIs" dxfId="112" priority="113" operator="between">
      <formula>0.01</formula>
      <formula>0.25</formula>
    </cfRule>
    <cfRule type="cellIs" dxfId="111" priority="114" operator="between">
      <formula>0.26</formula>
      <formula>0.5</formula>
    </cfRule>
  </conditionalFormatting>
  <conditionalFormatting sqref="BF9:BF23 BF32">
    <cfRule type="cellIs" dxfId="110" priority="109" operator="equal">
      <formula>0</formula>
    </cfRule>
    <cfRule type="cellIs" dxfId="109" priority="110" operator="between">
      <formula>0.01</formula>
      <formula>0.25</formula>
    </cfRule>
    <cfRule type="cellIs" dxfId="108" priority="111" operator="between">
      <formula>0.26</formula>
      <formula>0.5</formula>
    </cfRule>
  </conditionalFormatting>
  <conditionalFormatting sqref="BF24">
    <cfRule type="cellIs" dxfId="107" priority="106" operator="equal">
      <formula>0</formula>
    </cfRule>
    <cfRule type="cellIs" dxfId="106" priority="107" operator="between">
      <formula>0.01</formula>
      <formula>0.25</formula>
    </cfRule>
    <cfRule type="cellIs" dxfId="105" priority="108" operator="between">
      <formula>0.26</formula>
      <formula>0.5</formula>
    </cfRule>
  </conditionalFormatting>
  <conditionalFormatting sqref="BF25">
    <cfRule type="cellIs" dxfId="104" priority="103" operator="equal">
      <formula>0</formula>
    </cfRule>
    <cfRule type="cellIs" dxfId="103" priority="104" operator="between">
      <formula>0.01</formula>
      <formula>0.25</formula>
    </cfRule>
    <cfRule type="cellIs" dxfId="102" priority="105" operator="between">
      <formula>0.26</formula>
      <formula>0.5</formula>
    </cfRule>
  </conditionalFormatting>
  <conditionalFormatting sqref="BF26">
    <cfRule type="cellIs" dxfId="101" priority="100" operator="equal">
      <formula>0</formula>
    </cfRule>
    <cfRule type="cellIs" dxfId="100" priority="101" operator="between">
      <formula>0.01</formula>
      <formula>0.25</formula>
    </cfRule>
    <cfRule type="cellIs" dxfId="99" priority="102" operator="between">
      <formula>0.26</formula>
      <formula>0.5</formula>
    </cfRule>
  </conditionalFormatting>
  <conditionalFormatting sqref="BF27">
    <cfRule type="cellIs" dxfId="98" priority="97" operator="equal">
      <formula>0</formula>
    </cfRule>
    <cfRule type="cellIs" dxfId="97" priority="98" operator="between">
      <formula>0.01</formula>
      <formula>0.25</formula>
    </cfRule>
    <cfRule type="cellIs" dxfId="96" priority="99" operator="between">
      <formula>0.26</formula>
      <formula>0.5</formula>
    </cfRule>
  </conditionalFormatting>
  <conditionalFormatting sqref="BF28">
    <cfRule type="cellIs" dxfId="95" priority="94" operator="equal">
      <formula>0</formula>
    </cfRule>
    <cfRule type="cellIs" dxfId="94" priority="95" operator="between">
      <formula>0.01</formula>
      <formula>0.25</formula>
    </cfRule>
    <cfRule type="cellIs" dxfId="93" priority="96" operator="between">
      <formula>0.26</formula>
      <formula>0.5</formula>
    </cfRule>
  </conditionalFormatting>
  <conditionalFormatting sqref="BF29">
    <cfRule type="cellIs" dxfId="92" priority="91" operator="equal">
      <formula>0</formula>
    </cfRule>
    <cfRule type="cellIs" dxfId="91" priority="92" operator="between">
      <formula>0.01</formula>
      <formula>0.25</formula>
    </cfRule>
    <cfRule type="cellIs" dxfId="90" priority="93" operator="between">
      <formula>0.26</formula>
      <formula>0.5</formula>
    </cfRule>
  </conditionalFormatting>
  <conditionalFormatting sqref="BF30">
    <cfRule type="cellIs" dxfId="89" priority="88" operator="equal">
      <formula>0</formula>
    </cfRule>
    <cfRule type="cellIs" dxfId="88" priority="89" operator="between">
      <formula>0.01</formula>
      <formula>0.25</formula>
    </cfRule>
    <cfRule type="cellIs" dxfId="87" priority="90" operator="between">
      <formula>0.26</formula>
      <formula>0.5</formula>
    </cfRule>
  </conditionalFormatting>
  <conditionalFormatting sqref="BF31">
    <cfRule type="cellIs" dxfId="86" priority="85" operator="equal">
      <formula>0</formula>
    </cfRule>
    <cfRule type="cellIs" dxfId="85" priority="86" operator="between">
      <formula>0.01</formula>
      <formula>0.25</formula>
    </cfRule>
    <cfRule type="cellIs" dxfId="84" priority="87" operator="between">
      <formula>0.26</formula>
      <formula>0.5</formula>
    </cfRule>
  </conditionalFormatting>
  <conditionalFormatting sqref="BB9:BB23 BB32">
    <cfRule type="cellIs" dxfId="83" priority="82" operator="equal">
      <formula>0</formula>
    </cfRule>
    <cfRule type="cellIs" dxfId="82" priority="83" operator="between">
      <formula>0.01</formula>
      <formula>0.25</formula>
    </cfRule>
    <cfRule type="cellIs" dxfId="81" priority="84" operator="between">
      <formula>0.26</formula>
      <formula>0.5</formula>
    </cfRule>
  </conditionalFormatting>
  <conditionalFormatting sqref="BB24">
    <cfRule type="cellIs" dxfId="80" priority="79" operator="equal">
      <formula>0</formula>
    </cfRule>
    <cfRule type="cellIs" dxfId="79" priority="80" operator="between">
      <formula>0.01</formula>
      <formula>0.25</formula>
    </cfRule>
    <cfRule type="cellIs" dxfId="78" priority="81" operator="between">
      <formula>0.26</formula>
      <formula>0.5</formula>
    </cfRule>
  </conditionalFormatting>
  <conditionalFormatting sqref="BB25">
    <cfRule type="cellIs" dxfId="77" priority="76" operator="equal">
      <formula>0</formula>
    </cfRule>
    <cfRule type="cellIs" dxfId="76" priority="77" operator="between">
      <formula>0.01</formula>
      <formula>0.25</formula>
    </cfRule>
    <cfRule type="cellIs" dxfId="75" priority="78" operator="between">
      <formula>0.26</formula>
      <formula>0.5</formula>
    </cfRule>
  </conditionalFormatting>
  <conditionalFormatting sqref="BB26">
    <cfRule type="cellIs" dxfId="74" priority="73" operator="equal">
      <formula>0</formula>
    </cfRule>
    <cfRule type="cellIs" dxfId="73" priority="74" operator="between">
      <formula>0.01</formula>
      <formula>0.25</formula>
    </cfRule>
    <cfRule type="cellIs" dxfId="72" priority="75" operator="between">
      <formula>0.26</formula>
      <formula>0.5</formula>
    </cfRule>
  </conditionalFormatting>
  <conditionalFormatting sqref="BB27">
    <cfRule type="cellIs" dxfId="71" priority="70" operator="equal">
      <formula>0</formula>
    </cfRule>
    <cfRule type="cellIs" dxfId="70" priority="71" operator="between">
      <formula>0.01</formula>
      <formula>0.25</formula>
    </cfRule>
    <cfRule type="cellIs" dxfId="69" priority="72" operator="between">
      <formula>0.26</formula>
      <formula>0.5</formula>
    </cfRule>
  </conditionalFormatting>
  <conditionalFormatting sqref="BB28">
    <cfRule type="cellIs" dxfId="68" priority="67" operator="equal">
      <formula>0</formula>
    </cfRule>
    <cfRule type="cellIs" dxfId="67" priority="68" operator="between">
      <formula>0.01</formula>
      <formula>0.25</formula>
    </cfRule>
    <cfRule type="cellIs" dxfId="66" priority="69" operator="between">
      <formula>0.26</formula>
      <formula>0.5</formula>
    </cfRule>
  </conditionalFormatting>
  <conditionalFormatting sqref="BB29">
    <cfRule type="cellIs" dxfId="65" priority="64" operator="equal">
      <formula>0</formula>
    </cfRule>
    <cfRule type="cellIs" dxfId="64" priority="65" operator="between">
      <formula>0.01</formula>
      <formula>0.25</formula>
    </cfRule>
    <cfRule type="cellIs" dxfId="63" priority="66" operator="between">
      <formula>0.26</formula>
      <formula>0.5</formula>
    </cfRule>
  </conditionalFormatting>
  <conditionalFormatting sqref="BB30">
    <cfRule type="cellIs" dxfId="62" priority="61" operator="equal">
      <formula>0</formula>
    </cfRule>
    <cfRule type="cellIs" dxfId="61" priority="62" operator="between">
      <formula>0.01</formula>
      <formula>0.25</formula>
    </cfRule>
    <cfRule type="cellIs" dxfId="60" priority="63" operator="between">
      <formula>0.26</formula>
      <formula>0.5</formula>
    </cfRule>
  </conditionalFormatting>
  <conditionalFormatting sqref="BB31">
    <cfRule type="cellIs" dxfId="59" priority="58" operator="equal">
      <formula>0</formula>
    </cfRule>
    <cfRule type="cellIs" dxfId="58" priority="59" operator="between">
      <formula>0.01</formula>
      <formula>0.25</formula>
    </cfRule>
    <cfRule type="cellIs" dxfId="57" priority="60" operator="between">
      <formula>0.26</formula>
      <formula>0.5</formula>
    </cfRule>
  </conditionalFormatting>
  <conditionalFormatting sqref="BG9:BG23 BG32">
    <cfRule type="cellIs" dxfId="56" priority="55" operator="equal">
      <formula>0</formula>
    </cfRule>
    <cfRule type="cellIs" dxfId="55" priority="56" operator="between">
      <formula>0.01</formula>
      <formula>0.25</formula>
    </cfRule>
    <cfRule type="cellIs" dxfId="54" priority="57" operator="between">
      <formula>0.26</formula>
      <formula>0.5</formula>
    </cfRule>
  </conditionalFormatting>
  <conditionalFormatting sqref="BG24">
    <cfRule type="cellIs" dxfId="53" priority="52" operator="equal">
      <formula>0</formula>
    </cfRule>
    <cfRule type="cellIs" dxfId="52" priority="53" operator="between">
      <formula>0.01</formula>
      <formula>0.25</formula>
    </cfRule>
    <cfRule type="cellIs" dxfId="51" priority="54" operator="between">
      <formula>0.26</formula>
      <formula>0.5</formula>
    </cfRule>
  </conditionalFormatting>
  <conditionalFormatting sqref="BG25">
    <cfRule type="cellIs" dxfId="50" priority="49" operator="equal">
      <formula>0</formula>
    </cfRule>
    <cfRule type="cellIs" dxfId="49" priority="50" operator="between">
      <formula>0.01</formula>
      <formula>0.25</formula>
    </cfRule>
    <cfRule type="cellIs" dxfId="48" priority="51" operator="between">
      <formula>0.26</formula>
      <formula>0.5</formula>
    </cfRule>
  </conditionalFormatting>
  <conditionalFormatting sqref="BG26">
    <cfRule type="cellIs" dxfId="47" priority="46" operator="equal">
      <formula>0</formula>
    </cfRule>
    <cfRule type="cellIs" dxfId="46" priority="47" operator="between">
      <formula>0.01</formula>
      <formula>0.25</formula>
    </cfRule>
    <cfRule type="cellIs" dxfId="45" priority="48" operator="between">
      <formula>0.26</formula>
      <formula>0.5</formula>
    </cfRule>
  </conditionalFormatting>
  <conditionalFormatting sqref="BG27">
    <cfRule type="cellIs" dxfId="44" priority="43" operator="equal">
      <formula>0</formula>
    </cfRule>
    <cfRule type="cellIs" dxfId="43" priority="44" operator="between">
      <formula>0.01</formula>
      <formula>0.25</formula>
    </cfRule>
    <cfRule type="cellIs" dxfId="42" priority="45" operator="between">
      <formula>0.26</formula>
      <formula>0.5</formula>
    </cfRule>
  </conditionalFormatting>
  <conditionalFormatting sqref="BG28">
    <cfRule type="cellIs" dxfId="41" priority="40" operator="equal">
      <formula>0</formula>
    </cfRule>
    <cfRule type="cellIs" dxfId="40" priority="41" operator="between">
      <formula>0.01</formula>
      <formula>0.25</formula>
    </cfRule>
    <cfRule type="cellIs" dxfId="39" priority="42" operator="between">
      <formula>0.26</formula>
      <formula>0.5</formula>
    </cfRule>
  </conditionalFormatting>
  <conditionalFormatting sqref="BG29">
    <cfRule type="cellIs" dxfId="38" priority="37" operator="equal">
      <formula>0</formula>
    </cfRule>
    <cfRule type="cellIs" dxfId="37" priority="38" operator="between">
      <formula>0.01</formula>
      <formula>0.25</formula>
    </cfRule>
    <cfRule type="cellIs" dxfId="36" priority="39" operator="between">
      <formula>0.26</formula>
      <formula>0.5</formula>
    </cfRule>
  </conditionalFormatting>
  <conditionalFormatting sqref="BG30">
    <cfRule type="cellIs" dxfId="35" priority="34" operator="equal">
      <formula>0</formula>
    </cfRule>
    <cfRule type="cellIs" dxfId="34" priority="35" operator="between">
      <formula>0.01</formula>
      <formula>0.25</formula>
    </cfRule>
    <cfRule type="cellIs" dxfId="33" priority="36" operator="between">
      <formula>0.26</formula>
      <formula>0.5</formula>
    </cfRule>
  </conditionalFormatting>
  <conditionalFormatting sqref="BG31">
    <cfRule type="cellIs" dxfId="32" priority="31" operator="equal">
      <formula>0</formula>
    </cfRule>
    <cfRule type="cellIs" dxfId="31" priority="32" operator="between">
      <formula>0.01</formula>
      <formula>0.25</formula>
    </cfRule>
    <cfRule type="cellIs" dxfId="30" priority="33" operator="between">
      <formula>0.26</formula>
      <formula>0.5</formula>
    </cfRule>
  </conditionalFormatting>
  <conditionalFormatting sqref="P12:P31">
    <cfRule type="cellIs" dxfId="29" priority="28" operator="equal">
      <formula>0</formula>
    </cfRule>
    <cfRule type="cellIs" dxfId="28" priority="29" operator="between">
      <formula>0.01</formula>
      <formula>0.25</formula>
    </cfRule>
    <cfRule type="cellIs" dxfId="27" priority="30" operator="between">
      <formula>0.26</formula>
      <formula>0.5</formula>
    </cfRule>
  </conditionalFormatting>
  <conditionalFormatting sqref="CF9:CF23 CF32:CF33">
    <cfRule type="cellIs" dxfId="26" priority="25" operator="equal">
      <formula>0</formula>
    </cfRule>
    <cfRule type="cellIs" dxfId="25" priority="26" operator="between">
      <formula>0.01</formula>
      <formula>0.25</formula>
    </cfRule>
    <cfRule type="cellIs" dxfId="24" priority="27" operator="between">
      <formula>0.26</formula>
      <formula>0.5</formula>
    </cfRule>
  </conditionalFormatting>
  <conditionalFormatting sqref="CF24">
    <cfRule type="cellIs" dxfId="23" priority="22" operator="equal">
      <formula>0</formula>
    </cfRule>
    <cfRule type="cellIs" dxfId="22" priority="23" operator="between">
      <formula>0.01</formula>
      <formula>0.25</formula>
    </cfRule>
    <cfRule type="cellIs" dxfId="21" priority="24" operator="between">
      <formula>0.26</formula>
      <formula>0.5</formula>
    </cfRule>
  </conditionalFormatting>
  <conditionalFormatting sqref="CF25">
    <cfRule type="cellIs" dxfId="20" priority="19" operator="equal">
      <formula>0</formula>
    </cfRule>
    <cfRule type="cellIs" dxfId="19" priority="20" operator="between">
      <formula>0.01</formula>
      <formula>0.25</formula>
    </cfRule>
    <cfRule type="cellIs" dxfId="18" priority="21" operator="between">
      <formula>0.26</formula>
      <formula>0.5</formula>
    </cfRule>
  </conditionalFormatting>
  <conditionalFormatting sqref="CF26">
    <cfRule type="cellIs" dxfId="17" priority="16" operator="equal">
      <formula>0</formula>
    </cfRule>
    <cfRule type="cellIs" dxfId="16" priority="17" operator="between">
      <formula>0.01</formula>
      <formula>0.25</formula>
    </cfRule>
    <cfRule type="cellIs" dxfId="15" priority="18" operator="between">
      <formula>0.26</formula>
      <formula>0.5</formula>
    </cfRule>
  </conditionalFormatting>
  <conditionalFormatting sqref="CF27">
    <cfRule type="cellIs" dxfId="14" priority="13" operator="equal">
      <formula>0</formula>
    </cfRule>
    <cfRule type="cellIs" dxfId="13" priority="14" operator="between">
      <formula>0.01</formula>
      <formula>0.25</formula>
    </cfRule>
    <cfRule type="cellIs" dxfId="12" priority="15" operator="between">
      <formula>0.26</formula>
      <formula>0.5</formula>
    </cfRule>
  </conditionalFormatting>
  <conditionalFormatting sqref="CF28">
    <cfRule type="cellIs" dxfId="11" priority="10" operator="equal">
      <formula>0</formula>
    </cfRule>
    <cfRule type="cellIs" dxfId="10" priority="11" operator="between">
      <formula>0.01</formula>
      <formula>0.25</formula>
    </cfRule>
    <cfRule type="cellIs" dxfId="9" priority="12" operator="between">
      <formula>0.26</formula>
      <formula>0.5</formula>
    </cfRule>
  </conditionalFormatting>
  <conditionalFormatting sqref="CF29">
    <cfRule type="cellIs" dxfId="8" priority="7" operator="equal">
      <formula>0</formula>
    </cfRule>
    <cfRule type="cellIs" dxfId="7" priority="8" operator="between">
      <formula>0.01</formula>
      <formula>0.25</formula>
    </cfRule>
    <cfRule type="cellIs" dxfId="6" priority="9" operator="between">
      <formula>0.26</formula>
      <formula>0.5</formula>
    </cfRule>
  </conditionalFormatting>
  <conditionalFormatting sqref="CF30">
    <cfRule type="cellIs" dxfId="5" priority="4" operator="equal">
      <formula>0</formula>
    </cfRule>
    <cfRule type="cellIs" dxfId="4" priority="5" operator="between">
      <formula>0.01</formula>
      <formula>0.25</formula>
    </cfRule>
    <cfRule type="cellIs" dxfId="3" priority="6" operator="between">
      <formula>0.26</formula>
      <formula>0.5</formula>
    </cfRule>
  </conditionalFormatting>
  <conditionalFormatting sqref="CF31">
    <cfRule type="cellIs" dxfId="2" priority="1" operator="equal">
      <formula>0</formula>
    </cfRule>
    <cfRule type="cellIs" dxfId="1" priority="2" operator="between">
      <formula>0.01</formula>
      <formula>0.25</formula>
    </cfRule>
    <cfRule type="cellIs" dxfId="0" priority="3" operator="between">
      <formula>0.26</formula>
      <formula>0.5</formula>
    </cfRule>
  </conditionalFormatting>
  <pageMargins left="0" right="0" top="0.74803149606299213" bottom="0.74803149606299213" header="0.31496062992125984" footer="0.31496062992125984"/>
  <pageSetup paperSize="9" fitToHeight="0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7"/>
  <sheetViews>
    <sheetView workbookViewId="0">
      <selection sqref="A1:A17"/>
    </sheetView>
  </sheetViews>
  <sheetFormatPr baseColWidth="10" defaultRowHeight="15" x14ac:dyDescent="0.25"/>
  <sheetData>
    <row r="1" spans="1:1" x14ac:dyDescent="0.25">
      <c r="A1" t="s">
        <v>76</v>
      </c>
    </row>
    <row r="2" spans="1:1" x14ac:dyDescent="0.25">
      <c r="A2" t="s">
        <v>80</v>
      </c>
    </row>
    <row r="3" spans="1:1" x14ac:dyDescent="0.25">
      <c r="A3" t="s">
        <v>83</v>
      </c>
    </row>
    <row r="4" spans="1:1" x14ac:dyDescent="0.25">
      <c r="A4" t="s">
        <v>74</v>
      </c>
    </row>
    <row r="5" spans="1:1" x14ac:dyDescent="0.25">
      <c r="A5" t="s">
        <v>78</v>
      </c>
    </row>
    <row r="6" spans="1:1" x14ac:dyDescent="0.25">
      <c r="A6" t="s">
        <v>84</v>
      </c>
    </row>
    <row r="7" spans="1:1" x14ac:dyDescent="0.25">
      <c r="A7" t="s">
        <v>85</v>
      </c>
    </row>
    <row r="8" spans="1:1" x14ac:dyDescent="0.25">
      <c r="A8" t="s">
        <v>86</v>
      </c>
    </row>
    <row r="9" spans="1:1" x14ac:dyDescent="0.25">
      <c r="A9" t="s">
        <v>89</v>
      </c>
    </row>
    <row r="10" spans="1:1" x14ac:dyDescent="0.25">
      <c r="A10" t="s">
        <v>82</v>
      </c>
    </row>
    <row r="11" spans="1:1" x14ac:dyDescent="0.25">
      <c r="A11" t="s">
        <v>79</v>
      </c>
    </row>
    <row r="12" spans="1:1" x14ac:dyDescent="0.25">
      <c r="A12" t="s">
        <v>87</v>
      </c>
    </row>
    <row r="13" spans="1:1" x14ac:dyDescent="0.25">
      <c r="A13" t="s">
        <v>75</v>
      </c>
    </row>
    <row r="14" spans="1:1" x14ac:dyDescent="0.25">
      <c r="A14" t="s">
        <v>81</v>
      </c>
    </row>
    <row r="15" spans="1:1" x14ac:dyDescent="0.25">
      <c r="A15" t="s">
        <v>88</v>
      </c>
    </row>
    <row r="16" spans="1:1" x14ac:dyDescent="0.25">
      <c r="A16" t="s">
        <v>77</v>
      </c>
    </row>
    <row r="17" spans="1:1" x14ac:dyDescent="0.25">
      <c r="A17" t="s">
        <v>90</v>
      </c>
    </row>
  </sheetData>
  <sortState ref="A1:A16">
    <sortCondition ref="A1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S14"/>
  <sheetViews>
    <sheetView workbookViewId="0">
      <selection activeCell="B8" sqref="B8:B13"/>
    </sheetView>
  </sheetViews>
  <sheetFormatPr baseColWidth="10" defaultColWidth="9.140625" defaultRowHeight="15" x14ac:dyDescent="0.25"/>
  <cols>
    <col min="1" max="3" width="9.140625" style="20"/>
    <col min="4" max="4" width="10.140625" style="20" bestFit="1" customWidth="1"/>
    <col min="5" max="5" width="16.28515625" style="20" bestFit="1" customWidth="1"/>
    <col min="6" max="8" width="9.140625" style="20"/>
    <col min="9" max="9" width="17.140625" style="20" bestFit="1" customWidth="1"/>
    <col min="10" max="10" width="22.140625" style="20" bestFit="1" customWidth="1"/>
    <col min="11" max="11" width="25.140625" style="20" bestFit="1" customWidth="1"/>
    <col min="12" max="14" width="9.140625" style="20"/>
    <col min="15" max="15" width="17.140625" style="20" bestFit="1" customWidth="1"/>
    <col min="16" max="16" width="12.42578125" style="20" bestFit="1" customWidth="1"/>
    <col min="17" max="17" width="9.140625" style="20"/>
    <col min="18" max="18" width="12.42578125" style="20" bestFit="1" customWidth="1"/>
    <col min="19" max="21" width="9.140625" style="20"/>
    <col min="22" max="22" width="17.140625" style="20" bestFit="1" customWidth="1"/>
    <col min="23" max="23" width="18.85546875" style="20" bestFit="1" customWidth="1"/>
    <col min="24" max="28" width="18.85546875" style="20" customWidth="1"/>
    <col min="29" max="29" width="28.42578125" style="20" bestFit="1" customWidth="1"/>
    <col min="30" max="30" width="33.5703125" style="20" bestFit="1" customWidth="1"/>
    <col min="31" max="31" width="17.5703125" style="20" bestFit="1" customWidth="1"/>
    <col min="32" max="32" width="14.140625" style="20" bestFit="1" customWidth="1"/>
    <col min="33" max="34" width="9.140625" style="20"/>
    <col min="35" max="35" width="11" style="20" customWidth="1"/>
    <col min="36" max="36" width="21.140625" style="20" customWidth="1"/>
    <col min="37" max="37" width="17.140625" style="20" bestFit="1" customWidth="1"/>
    <col min="38" max="38" width="19.7109375" style="20" bestFit="1" customWidth="1"/>
    <col min="39" max="39" width="19.28515625" style="20" bestFit="1" customWidth="1"/>
    <col min="40" max="40" width="18" style="20" bestFit="1" customWidth="1"/>
    <col min="41" max="41" width="20.5703125" style="20" bestFit="1" customWidth="1"/>
    <col min="42" max="42" width="20.140625" style="20" bestFit="1" customWidth="1"/>
    <col min="43" max="43" width="10.85546875" style="20" bestFit="1" customWidth="1"/>
    <col min="44" max="44" width="22.140625" style="20" bestFit="1" customWidth="1"/>
    <col min="45" max="45" width="17.28515625" style="20" bestFit="1" customWidth="1"/>
    <col min="46" max="16384" width="9.140625" style="20"/>
  </cols>
  <sheetData>
    <row r="1" spans="2:45" ht="15.75" thickBot="1" x14ac:dyDescent="0.3">
      <c r="B1" s="25"/>
      <c r="C1" s="28" t="s">
        <v>44</v>
      </c>
      <c r="D1" s="193" t="s">
        <v>33</v>
      </c>
      <c r="E1" s="194"/>
      <c r="F1" s="193" t="s">
        <v>34</v>
      </c>
      <c r="G1" s="203"/>
      <c r="H1" s="203"/>
      <c r="I1" s="203"/>
      <c r="J1" s="203"/>
      <c r="K1" s="203"/>
      <c r="L1" s="203"/>
      <c r="M1" s="203"/>
      <c r="N1" s="203"/>
      <c r="O1" s="203"/>
      <c r="P1" s="203"/>
      <c r="Q1" s="203"/>
      <c r="R1" s="203"/>
      <c r="S1" s="203"/>
      <c r="T1" s="203"/>
      <c r="U1" s="203"/>
      <c r="V1" s="203"/>
      <c r="W1" s="203"/>
      <c r="X1" s="203"/>
      <c r="Y1" s="203"/>
      <c r="Z1" s="203"/>
      <c r="AA1" s="203"/>
      <c r="AB1" s="203"/>
      <c r="AC1" s="204"/>
      <c r="AD1" s="204"/>
      <c r="AE1" s="204"/>
      <c r="AF1" s="204"/>
      <c r="AG1" s="204"/>
      <c r="AH1" s="204"/>
      <c r="AI1" s="204"/>
      <c r="AJ1" s="205"/>
      <c r="AK1" s="200" t="s">
        <v>51</v>
      </c>
      <c r="AL1" s="201"/>
      <c r="AM1" s="201"/>
      <c r="AN1" s="201"/>
      <c r="AO1" s="201"/>
      <c r="AP1" s="201"/>
      <c r="AQ1" s="202"/>
      <c r="AR1" s="193" t="s">
        <v>50</v>
      </c>
      <c r="AS1" s="194"/>
    </row>
    <row r="2" spans="2:45" ht="15.75" thickBot="1" x14ac:dyDescent="0.3">
      <c r="B2" s="25"/>
      <c r="C2" s="29"/>
      <c r="D2" s="32"/>
      <c r="E2" s="33"/>
      <c r="F2" s="212" t="s">
        <v>4</v>
      </c>
      <c r="G2" s="213"/>
      <c r="H2" s="213"/>
      <c r="I2" s="213"/>
      <c r="J2" s="213"/>
      <c r="K2" s="213"/>
      <c r="L2" s="213"/>
      <c r="M2" s="213"/>
      <c r="N2" s="213"/>
      <c r="O2" s="213"/>
      <c r="P2" s="213"/>
      <c r="Q2" s="213"/>
      <c r="R2" s="213"/>
      <c r="S2" s="213"/>
      <c r="T2" s="213"/>
      <c r="U2" s="213"/>
      <c r="V2" s="213"/>
      <c r="W2" s="213"/>
      <c r="X2" s="213"/>
      <c r="Y2" s="213"/>
      <c r="Z2" s="213"/>
      <c r="AA2" s="213"/>
      <c r="AB2" s="213"/>
      <c r="AC2" s="210" t="s">
        <v>36</v>
      </c>
      <c r="AD2" s="214"/>
      <c r="AE2" s="210" t="s">
        <v>5</v>
      </c>
      <c r="AF2" s="214"/>
      <c r="AG2" s="210" t="s">
        <v>39</v>
      </c>
      <c r="AH2" s="211"/>
      <c r="AI2" s="214"/>
      <c r="AJ2" s="28" t="s">
        <v>6</v>
      </c>
      <c r="AK2" s="210" t="s">
        <v>43</v>
      </c>
      <c r="AL2" s="211"/>
      <c r="AM2" s="214"/>
      <c r="AN2" s="28"/>
      <c r="AO2" s="28"/>
      <c r="AP2" s="28"/>
      <c r="AQ2" s="40"/>
      <c r="AR2" s="206" t="s">
        <v>48</v>
      </c>
      <c r="AS2" s="208" t="s">
        <v>49</v>
      </c>
    </row>
    <row r="3" spans="2:45" x14ac:dyDescent="0.25">
      <c r="B3" s="25"/>
      <c r="C3" s="195" t="s">
        <v>9</v>
      </c>
      <c r="D3" s="199" t="s">
        <v>15</v>
      </c>
      <c r="E3" s="196" t="s">
        <v>32</v>
      </c>
      <c r="F3" s="193" t="s">
        <v>23</v>
      </c>
      <c r="G3" s="203"/>
      <c r="H3" s="203"/>
      <c r="I3" s="203"/>
      <c r="J3" s="203"/>
      <c r="K3" s="194"/>
      <c r="L3" s="193" t="s">
        <v>24</v>
      </c>
      <c r="M3" s="203"/>
      <c r="N3" s="203"/>
      <c r="O3" s="194"/>
      <c r="P3" s="28" t="s">
        <v>27</v>
      </c>
      <c r="Q3" s="28" t="s">
        <v>28</v>
      </c>
      <c r="R3" s="28" t="s">
        <v>26</v>
      </c>
      <c r="S3" s="210" t="s">
        <v>25</v>
      </c>
      <c r="T3" s="211"/>
      <c r="U3" s="211"/>
      <c r="V3" s="211"/>
      <c r="W3" s="211"/>
      <c r="X3" s="214"/>
      <c r="Y3" s="210" t="s">
        <v>29</v>
      </c>
      <c r="Z3" s="211"/>
      <c r="AA3" s="211"/>
      <c r="AB3" s="211"/>
      <c r="AC3" s="32" t="s">
        <v>37</v>
      </c>
      <c r="AD3" s="33" t="s">
        <v>38</v>
      </c>
      <c r="AE3" s="32" t="s">
        <v>30</v>
      </c>
      <c r="AF3" s="33" t="s">
        <v>31</v>
      </c>
      <c r="AG3" s="199" t="s">
        <v>35</v>
      </c>
      <c r="AH3" s="197"/>
      <c r="AI3" s="196"/>
      <c r="AJ3" s="29" t="s">
        <v>7</v>
      </c>
      <c r="AK3" s="32" t="s">
        <v>40</v>
      </c>
      <c r="AL3" s="23" t="s">
        <v>41</v>
      </c>
      <c r="AM3" s="33" t="s">
        <v>42</v>
      </c>
      <c r="AN3" s="29" t="s">
        <v>45</v>
      </c>
      <c r="AO3" s="29" t="s">
        <v>46</v>
      </c>
      <c r="AP3" s="29" t="s">
        <v>47</v>
      </c>
      <c r="AQ3" s="42" t="s">
        <v>8</v>
      </c>
      <c r="AR3" s="207"/>
      <c r="AS3" s="209"/>
    </row>
    <row r="4" spans="2:45" ht="30" x14ac:dyDescent="0.25">
      <c r="B4" s="25"/>
      <c r="C4" s="195"/>
      <c r="D4" s="199"/>
      <c r="E4" s="196"/>
      <c r="F4" s="199" t="s">
        <v>52</v>
      </c>
      <c r="G4" s="197" t="s">
        <v>10</v>
      </c>
      <c r="H4" s="197" t="s">
        <v>53</v>
      </c>
      <c r="I4" s="197" t="s">
        <v>54</v>
      </c>
      <c r="J4" s="197" t="s">
        <v>55</v>
      </c>
      <c r="K4" s="196"/>
      <c r="L4" s="199" t="s">
        <v>52</v>
      </c>
      <c r="M4" s="197" t="s">
        <v>10</v>
      </c>
      <c r="N4" s="197" t="s">
        <v>53</v>
      </c>
      <c r="O4" s="196" t="s">
        <v>54</v>
      </c>
      <c r="P4" s="195" t="s">
        <v>56</v>
      </c>
      <c r="Q4" s="195" t="s">
        <v>56</v>
      </c>
      <c r="R4" s="195" t="s">
        <v>56</v>
      </c>
      <c r="S4" s="199" t="s">
        <v>52</v>
      </c>
      <c r="T4" s="197" t="s">
        <v>10</v>
      </c>
      <c r="U4" s="197" t="s">
        <v>53</v>
      </c>
      <c r="V4" s="197" t="s">
        <v>54</v>
      </c>
      <c r="W4" s="215" t="s">
        <v>55</v>
      </c>
      <c r="X4" s="196"/>
      <c r="Y4" s="199" t="s">
        <v>52</v>
      </c>
      <c r="Z4" s="197" t="s">
        <v>10</v>
      </c>
      <c r="AA4" s="197" t="s">
        <v>53</v>
      </c>
      <c r="AB4" s="198" t="s">
        <v>54</v>
      </c>
      <c r="AC4" s="32"/>
      <c r="AD4" s="33"/>
      <c r="AE4" s="32"/>
      <c r="AF4" s="33"/>
      <c r="AG4" s="32" t="s">
        <v>61</v>
      </c>
      <c r="AH4" s="23" t="s">
        <v>62</v>
      </c>
      <c r="AI4" s="33" t="s">
        <v>63</v>
      </c>
      <c r="AJ4" s="29"/>
      <c r="AK4" s="32"/>
      <c r="AL4" s="23"/>
      <c r="AM4" s="33"/>
      <c r="AN4" s="29"/>
      <c r="AO4" s="29"/>
      <c r="AP4" s="29"/>
      <c r="AQ4" s="42"/>
      <c r="AR4" s="32"/>
      <c r="AS4" s="33"/>
    </row>
    <row r="5" spans="2:45" ht="30" x14ac:dyDescent="0.25">
      <c r="B5" s="25"/>
      <c r="C5" s="195"/>
      <c r="D5" s="199"/>
      <c r="E5" s="196"/>
      <c r="F5" s="199"/>
      <c r="G5" s="197"/>
      <c r="H5" s="197"/>
      <c r="I5" s="197"/>
      <c r="J5" s="23" t="s">
        <v>57</v>
      </c>
      <c r="K5" s="33" t="s">
        <v>58</v>
      </c>
      <c r="L5" s="199"/>
      <c r="M5" s="197"/>
      <c r="N5" s="197"/>
      <c r="O5" s="196"/>
      <c r="P5" s="195"/>
      <c r="Q5" s="195"/>
      <c r="R5" s="195"/>
      <c r="S5" s="199"/>
      <c r="T5" s="197"/>
      <c r="U5" s="197"/>
      <c r="V5" s="197"/>
      <c r="W5" s="26" t="s">
        <v>59</v>
      </c>
      <c r="X5" s="33" t="s">
        <v>60</v>
      </c>
      <c r="Y5" s="199"/>
      <c r="Z5" s="197"/>
      <c r="AA5" s="197"/>
      <c r="AB5" s="198"/>
      <c r="AC5" s="32"/>
      <c r="AD5" s="33"/>
      <c r="AE5" s="32"/>
      <c r="AF5" s="33"/>
      <c r="AG5" s="32"/>
      <c r="AH5" s="23"/>
      <c r="AI5" s="33"/>
      <c r="AJ5" s="29"/>
      <c r="AK5" s="32"/>
      <c r="AL5" s="23"/>
      <c r="AM5" s="33"/>
      <c r="AN5" s="29"/>
      <c r="AO5" s="29"/>
      <c r="AP5" s="29"/>
      <c r="AQ5" s="42"/>
      <c r="AR5" s="32"/>
      <c r="AS5" s="33"/>
    </row>
    <row r="6" spans="2:45" x14ac:dyDescent="0.25">
      <c r="B6" s="25"/>
      <c r="C6" s="30"/>
      <c r="D6" s="34"/>
      <c r="E6" s="35"/>
      <c r="F6" s="34"/>
      <c r="G6" s="24"/>
      <c r="H6" s="24"/>
      <c r="I6" s="24"/>
      <c r="J6" s="24"/>
      <c r="K6" s="35"/>
      <c r="L6" s="34"/>
      <c r="M6" s="24"/>
      <c r="N6" s="24"/>
      <c r="O6" s="35"/>
      <c r="P6" s="30"/>
      <c r="Q6" s="30"/>
      <c r="R6" s="30"/>
      <c r="S6" s="34"/>
      <c r="T6" s="24"/>
      <c r="U6" s="24"/>
      <c r="V6" s="24"/>
      <c r="W6" s="27"/>
      <c r="X6" s="35"/>
      <c r="Y6" s="34"/>
      <c r="Z6" s="24"/>
      <c r="AA6" s="24"/>
      <c r="AB6" s="25"/>
      <c r="AC6" s="34"/>
      <c r="AD6" s="35"/>
      <c r="AE6" s="34"/>
      <c r="AF6" s="35"/>
      <c r="AG6" s="34"/>
      <c r="AH6" s="24"/>
      <c r="AI6" s="35"/>
      <c r="AJ6" s="30"/>
      <c r="AK6" s="34"/>
      <c r="AL6" s="24"/>
      <c r="AM6" s="35"/>
      <c r="AN6" s="30"/>
      <c r="AO6" s="30"/>
      <c r="AP6" s="30"/>
      <c r="AQ6" s="43"/>
      <c r="AR6" s="34"/>
      <c r="AS6" s="35"/>
    </row>
    <row r="7" spans="2:45" x14ac:dyDescent="0.25">
      <c r="B7" s="25"/>
      <c r="C7" s="30"/>
      <c r="D7" s="34"/>
      <c r="E7" s="35"/>
      <c r="F7" s="34"/>
      <c r="G7" s="24"/>
      <c r="H7" s="24"/>
      <c r="I7" s="24"/>
      <c r="J7" s="24"/>
      <c r="K7" s="35"/>
      <c r="L7" s="34"/>
      <c r="M7" s="24"/>
      <c r="N7" s="24"/>
      <c r="O7" s="35"/>
      <c r="P7" s="30"/>
      <c r="Q7" s="30"/>
      <c r="R7" s="30"/>
      <c r="S7" s="34"/>
      <c r="T7" s="24"/>
      <c r="U7" s="24"/>
      <c r="V7" s="24"/>
      <c r="W7" s="27"/>
      <c r="X7" s="35"/>
      <c r="Y7" s="34"/>
      <c r="Z7" s="24"/>
      <c r="AA7" s="24"/>
      <c r="AB7" s="25"/>
      <c r="AC7" s="34"/>
      <c r="AD7" s="35"/>
      <c r="AE7" s="34"/>
      <c r="AF7" s="35"/>
      <c r="AG7" s="34"/>
      <c r="AH7" s="24"/>
      <c r="AI7" s="35"/>
      <c r="AJ7" s="30"/>
      <c r="AK7" s="34"/>
      <c r="AL7" s="24"/>
      <c r="AM7" s="35"/>
      <c r="AN7" s="30"/>
      <c r="AO7" s="30"/>
      <c r="AP7" s="30"/>
      <c r="AQ7" s="43"/>
      <c r="AR7" s="34"/>
      <c r="AS7" s="35"/>
    </row>
    <row r="8" spans="2:45" x14ac:dyDescent="0.25">
      <c r="B8" s="25" t="s">
        <v>64</v>
      </c>
      <c r="C8" s="30"/>
      <c r="D8" s="34"/>
      <c r="E8" s="35"/>
      <c r="F8" s="34"/>
      <c r="G8" s="24"/>
      <c r="H8" s="24"/>
      <c r="I8" s="24"/>
      <c r="J8" s="24"/>
      <c r="K8" s="35"/>
      <c r="L8" s="34"/>
      <c r="M8" s="24"/>
      <c r="N8" s="24"/>
      <c r="O8" s="35"/>
      <c r="P8" s="30"/>
      <c r="Q8" s="30"/>
      <c r="R8" s="30"/>
      <c r="S8" s="34"/>
      <c r="T8" s="24"/>
      <c r="U8" s="24"/>
      <c r="V8" s="24"/>
      <c r="W8" s="27"/>
      <c r="X8" s="35"/>
      <c r="Y8" s="34"/>
      <c r="Z8" s="24"/>
      <c r="AA8" s="24"/>
      <c r="AB8" s="25"/>
      <c r="AC8" s="34"/>
      <c r="AD8" s="35"/>
      <c r="AE8" s="34"/>
      <c r="AF8" s="35"/>
      <c r="AG8" s="34"/>
      <c r="AH8" s="24"/>
      <c r="AI8" s="35"/>
      <c r="AJ8" s="30"/>
      <c r="AK8" s="34"/>
      <c r="AL8" s="24"/>
      <c r="AM8" s="35"/>
      <c r="AN8" s="30"/>
      <c r="AO8" s="30"/>
      <c r="AP8" s="30"/>
      <c r="AQ8" s="43"/>
      <c r="AR8" s="34"/>
      <c r="AS8" s="35"/>
    </row>
    <row r="9" spans="2:45" x14ac:dyDescent="0.25">
      <c r="B9" s="25" t="s">
        <v>65</v>
      </c>
      <c r="C9" s="30"/>
      <c r="D9" s="34"/>
      <c r="E9" s="35"/>
      <c r="F9" s="34"/>
      <c r="G9" s="24"/>
      <c r="H9" s="24"/>
      <c r="I9" s="24"/>
      <c r="J9" s="24"/>
      <c r="K9" s="35"/>
      <c r="L9" s="34"/>
      <c r="M9" s="24"/>
      <c r="N9" s="24"/>
      <c r="O9" s="35"/>
      <c r="P9" s="30"/>
      <c r="Q9" s="30"/>
      <c r="R9" s="30"/>
      <c r="S9" s="34"/>
      <c r="T9" s="24"/>
      <c r="U9" s="24"/>
      <c r="V9" s="24"/>
      <c r="W9" s="27"/>
      <c r="X9" s="35"/>
      <c r="Y9" s="34"/>
      <c r="Z9" s="24"/>
      <c r="AA9" s="24"/>
      <c r="AB9" s="25"/>
      <c r="AC9" s="34"/>
      <c r="AD9" s="35"/>
      <c r="AE9" s="34"/>
      <c r="AF9" s="35"/>
      <c r="AG9" s="34"/>
      <c r="AH9" s="24"/>
      <c r="AI9" s="35"/>
      <c r="AJ9" s="30"/>
      <c r="AK9" s="34"/>
      <c r="AL9" s="24"/>
      <c r="AM9" s="35"/>
      <c r="AN9" s="30"/>
      <c r="AO9" s="30"/>
      <c r="AP9" s="30"/>
      <c r="AQ9" s="43"/>
      <c r="AR9" s="34"/>
      <c r="AS9" s="35"/>
    </row>
    <row r="10" spans="2:45" x14ac:dyDescent="0.25">
      <c r="B10" s="25" t="s">
        <v>66</v>
      </c>
      <c r="C10" s="30"/>
      <c r="D10" s="34"/>
      <c r="E10" s="35"/>
      <c r="F10" s="34"/>
      <c r="G10" s="24"/>
      <c r="H10" s="24"/>
      <c r="I10" s="24"/>
      <c r="J10" s="24"/>
      <c r="K10" s="35"/>
      <c r="L10" s="34"/>
      <c r="M10" s="24"/>
      <c r="N10" s="24"/>
      <c r="O10" s="35"/>
      <c r="P10" s="30"/>
      <c r="Q10" s="30"/>
      <c r="R10" s="30"/>
      <c r="S10" s="34"/>
      <c r="T10" s="24"/>
      <c r="U10" s="24"/>
      <c r="V10" s="24"/>
      <c r="W10" s="27"/>
      <c r="X10" s="35"/>
      <c r="Y10" s="34"/>
      <c r="Z10" s="24"/>
      <c r="AA10" s="24"/>
      <c r="AB10" s="25"/>
      <c r="AC10" s="34"/>
      <c r="AD10" s="35"/>
      <c r="AE10" s="34"/>
      <c r="AF10" s="35"/>
      <c r="AG10" s="34"/>
      <c r="AH10" s="24"/>
      <c r="AI10" s="35"/>
      <c r="AJ10" s="30"/>
      <c r="AK10" s="34"/>
      <c r="AL10" s="24"/>
      <c r="AM10" s="35"/>
      <c r="AN10" s="30"/>
      <c r="AO10" s="30"/>
      <c r="AP10" s="30"/>
      <c r="AQ10" s="43"/>
      <c r="AR10" s="34"/>
      <c r="AS10" s="35"/>
    </row>
    <row r="11" spans="2:45" x14ac:dyDescent="0.25">
      <c r="B11" s="25" t="s">
        <v>67</v>
      </c>
      <c r="C11" s="30"/>
      <c r="D11" s="34"/>
      <c r="E11" s="35"/>
      <c r="F11" s="34"/>
      <c r="G11" s="24"/>
      <c r="H11" s="24"/>
      <c r="I11" s="24"/>
      <c r="J11" s="24"/>
      <c r="K11" s="35"/>
      <c r="L11" s="34"/>
      <c r="M11" s="24"/>
      <c r="N11" s="24"/>
      <c r="O11" s="35"/>
      <c r="P11" s="30"/>
      <c r="Q11" s="30"/>
      <c r="R11" s="30"/>
      <c r="S11" s="34"/>
      <c r="T11" s="24"/>
      <c r="U11" s="24"/>
      <c r="V11" s="24"/>
      <c r="W11" s="27"/>
      <c r="X11" s="35"/>
      <c r="Y11" s="34"/>
      <c r="Z11" s="24"/>
      <c r="AA11" s="24"/>
      <c r="AB11" s="25"/>
      <c r="AC11" s="34"/>
      <c r="AD11" s="35"/>
      <c r="AE11" s="34"/>
      <c r="AF11" s="35"/>
      <c r="AG11" s="34"/>
      <c r="AH11" s="24"/>
      <c r="AI11" s="35"/>
      <c r="AJ11" s="30"/>
      <c r="AK11" s="34"/>
      <c r="AL11" s="24"/>
      <c r="AM11" s="35"/>
      <c r="AN11" s="30"/>
      <c r="AO11" s="30"/>
      <c r="AP11" s="30"/>
      <c r="AQ11" s="43"/>
      <c r="AR11" s="34"/>
      <c r="AS11" s="35"/>
    </row>
    <row r="12" spans="2:45" x14ac:dyDescent="0.25">
      <c r="B12" s="25" t="s">
        <v>68</v>
      </c>
      <c r="C12" s="30"/>
      <c r="D12" s="34"/>
      <c r="E12" s="35"/>
      <c r="F12" s="34"/>
      <c r="G12" s="24"/>
      <c r="H12" s="24"/>
      <c r="I12" s="24"/>
      <c r="J12" s="24"/>
      <c r="K12" s="35"/>
      <c r="L12" s="34"/>
      <c r="M12" s="24"/>
      <c r="N12" s="24"/>
      <c r="O12" s="35"/>
      <c r="P12" s="30"/>
      <c r="Q12" s="30"/>
      <c r="R12" s="30"/>
      <c r="S12" s="34"/>
      <c r="T12" s="24"/>
      <c r="U12" s="24"/>
      <c r="V12" s="24"/>
      <c r="W12" s="27"/>
      <c r="X12" s="35"/>
      <c r="Y12" s="34"/>
      <c r="Z12" s="24"/>
      <c r="AA12" s="24"/>
      <c r="AB12" s="25"/>
      <c r="AC12" s="34"/>
      <c r="AD12" s="35"/>
      <c r="AE12" s="34"/>
      <c r="AF12" s="35"/>
      <c r="AG12" s="34"/>
      <c r="AH12" s="24"/>
      <c r="AI12" s="35"/>
      <c r="AJ12" s="30"/>
      <c r="AK12" s="34"/>
      <c r="AL12" s="24"/>
      <c r="AM12" s="35"/>
      <c r="AN12" s="30"/>
      <c r="AO12" s="30"/>
      <c r="AP12" s="30"/>
      <c r="AQ12" s="43"/>
      <c r="AR12" s="34"/>
      <c r="AS12" s="35"/>
    </row>
    <row r="13" spans="2:45" x14ac:dyDescent="0.25">
      <c r="B13" s="25" t="s">
        <v>69</v>
      </c>
      <c r="C13" s="30"/>
      <c r="D13" s="34"/>
      <c r="E13" s="35"/>
      <c r="F13" s="34"/>
      <c r="G13" s="24"/>
      <c r="H13" s="24"/>
      <c r="I13" s="24"/>
      <c r="J13" s="24"/>
      <c r="K13" s="35"/>
      <c r="L13" s="34"/>
      <c r="M13" s="24"/>
      <c r="N13" s="24"/>
      <c r="O13" s="35"/>
      <c r="P13" s="30"/>
      <c r="Q13" s="30"/>
      <c r="R13" s="30"/>
      <c r="S13" s="34"/>
      <c r="T13" s="24"/>
      <c r="U13" s="24"/>
      <c r="V13" s="24"/>
      <c r="W13" s="27"/>
      <c r="X13" s="35"/>
      <c r="Y13" s="34"/>
      <c r="Z13" s="24"/>
      <c r="AA13" s="24"/>
      <c r="AB13" s="25"/>
      <c r="AC13" s="34"/>
      <c r="AD13" s="35"/>
      <c r="AE13" s="34"/>
      <c r="AF13" s="35"/>
      <c r="AG13" s="34"/>
      <c r="AH13" s="24"/>
      <c r="AI13" s="35"/>
      <c r="AJ13" s="30"/>
      <c r="AK13" s="34"/>
      <c r="AL13" s="24"/>
      <c r="AM13" s="35"/>
      <c r="AN13" s="30"/>
      <c r="AO13" s="30"/>
      <c r="AP13" s="30"/>
      <c r="AQ13" s="43"/>
      <c r="AR13" s="34"/>
      <c r="AS13" s="35"/>
    </row>
    <row r="14" spans="2:45" ht="15.75" thickBot="1" x14ac:dyDescent="0.3">
      <c r="B14" s="25"/>
      <c r="C14" s="31"/>
      <c r="D14" s="36"/>
      <c r="E14" s="37"/>
      <c r="F14" s="36"/>
      <c r="G14" s="38"/>
      <c r="H14" s="38"/>
      <c r="I14" s="38"/>
      <c r="J14" s="38"/>
      <c r="K14" s="37"/>
      <c r="L14" s="36"/>
      <c r="M14" s="38"/>
      <c r="N14" s="38"/>
      <c r="O14" s="37"/>
      <c r="P14" s="31"/>
      <c r="Q14" s="31"/>
      <c r="R14" s="31"/>
      <c r="S14" s="36"/>
      <c r="T14" s="38"/>
      <c r="U14" s="38"/>
      <c r="V14" s="38"/>
      <c r="W14" s="39"/>
      <c r="X14" s="37"/>
      <c r="Y14" s="36"/>
      <c r="Z14" s="38"/>
      <c r="AA14" s="38"/>
      <c r="AB14" s="41"/>
      <c r="AC14" s="36"/>
      <c r="AD14" s="37"/>
      <c r="AE14" s="36"/>
      <c r="AF14" s="37"/>
      <c r="AG14" s="36"/>
      <c r="AH14" s="38"/>
      <c r="AI14" s="37"/>
      <c r="AJ14" s="31"/>
      <c r="AK14" s="36"/>
      <c r="AL14" s="38"/>
      <c r="AM14" s="37"/>
      <c r="AN14" s="31"/>
      <c r="AO14" s="31"/>
      <c r="AP14" s="31"/>
      <c r="AQ14" s="44"/>
      <c r="AR14" s="36"/>
      <c r="AS14" s="37"/>
    </row>
  </sheetData>
  <mergeCells count="40">
    <mergeCell ref="C3:C5"/>
    <mergeCell ref="Y4:Y5"/>
    <mergeCell ref="L4:L5"/>
    <mergeCell ref="I4:I5"/>
    <mergeCell ref="H4:H5"/>
    <mergeCell ref="G4:G5"/>
    <mergeCell ref="F4:F5"/>
    <mergeCell ref="J4:K4"/>
    <mergeCell ref="F3:K3"/>
    <mergeCell ref="W4:X4"/>
    <mergeCell ref="Q4:Q5"/>
    <mergeCell ref="P4:P5"/>
    <mergeCell ref="U4:U5"/>
    <mergeCell ref="V4:V5"/>
    <mergeCell ref="AK1:AQ1"/>
    <mergeCell ref="AR1:AS1"/>
    <mergeCell ref="F1:AJ1"/>
    <mergeCell ref="AR2:AR3"/>
    <mergeCell ref="AS2:AS3"/>
    <mergeCell ref="AG3:AI3"/>
    <mergeCell ref="L3:O3"/>
    <mergeCell ref="Y3:AB3"/>
    <mergeCell ref="F2:AB2"/>
    <mergeCell ref="S3:X3"/>
    <mergeCell ref="AC2:AD2"/>
    <mergeCell ref="AE2:AF2"/>
    <mergeCell ref="AG2:AI2"/>
    <mergeCell ref="AK2:AM2"/>
    <mergeCell ref="AB4:AB5"/>
    <mergeCell ref="E3:E5"/>
    <mergeCell ref="D3:D5"/>
    <mergeCell ref="Z4:Z5"/>
    <mergeCell ref="AA4:AA5"/>
    <mergeCell ref="S4:S5"/>
    <mergeCell ref="T4:T5"/>
    <mergeCell ref="D1:E1"/>
    <mergeCell ref="R4:R5"/>
    <mergeCell ref="O4:O5"/>
    <mergeCell ref="N4:N5"/>
    <mergeCell ref="M4:M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Feuil1</vt:lpstr>
      <vt:lpstr>Feuil4</vt:lpstr>
      <vt:lpstr>Feuil2</vt:lpstr>
      <vt:lpstr>Feuil3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2023-02-02T15:59:49Z</dcterms:modified>
</cp:coreProperties>
</file>