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<sst xmlns="http://schemas.openxmlformats.org/spreadsheetml/2006/main" count="222" uniqueCount="175">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</sst>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G8" activePane="bottomRight"/>
      <selection activeCell="D4" sqref="D4"/>
      <selection pane="topRight" activeCell="H6" sqref="H6"/>
      <selection pane="bottomLeft" activeCell="A19" sqref="A19:XFD19"/>
      <selection pane="bottomRight" activeCell="CD23" sqref="CD23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36" t="s">
        <v>21</v>
      </c>
      <c r="J1" s="136"/>
      <c r="K1" s="136"/>
      <c r="L1" s="136"/>
      <c r="M1" s="136"/>
      <c r="N1" s="136"/>
      <c r="O1" s="136"/>
      <c r="P1" s="136"/>
      <c r="Q1" s="147" t="s">
        <v>15</v>
      </c>
      <c r="R1" s="147"/>
      <c r="S1" s="147"/>
      <c r="T1" s="147"/>
      <c r="U1" s="147"/>
      <c r="V1" s="147"/>
      <c r="W1" s="138" t="s">
        <v>103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 t="s">
        <v>102</v>
      </c>
      <c r="BS1" s="138"/>
      <c r="BT1" s="138"/>
      <c r="BU1" s="138"/>
      <c r="BV1" s="138"/>
      <c r="BW1" s="138"/>
      <c r="BX1" s="138" t="s">
        <v>104</v>
      </c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7"/>
      <c r="J2" s="137"/>
      <c r="K2" s="137"/>
      <c r="L2" s="137"/>
      <c r="M2" s="137"/>
      <c r="N2" s="137"/>
      <c r="O2" s="137"/>
      <c r="P2" s="137"/>
      <c r="Q2" s="136"/>
      <c r="R2" s="136"/>
      <c r="S2" s="136"/>
      <c r="T2" s="136"/>
      <c r="U2" s="136"/>
      <c r="V2" s="136"/>
      <c r="W2" s="141" t="s">
        <v>4</v>
      </c>
      <c r="X2" s="190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5"/>
      <c r="AP2" s="139" t="s">
        <v>12</v>
      </c>
      <c r="AQ2" s="137"/>
      <c r="AR2" s="137"/>
      <c r="AS2" s="140"/>
      <c r="AT2" s="179" t="s">
        <v>6</v>
      </c>
      <c r="AU2" s="137"/>
      <c r="AV2" s="137"/>
      <c r="AW2" s="155" t="s">
        <v>101</v>
      </c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56"/>
      <c r="BI2" s="155" t="s">
        <v>105</v>
      </c>
      <c r="BJ2" s="136"/>
      <c r="BK2" s="136"/>
      <c r="BL2" s="136"/>
      <c r="BM2" s="136"/>
      <c r="BN2" s="136"/>
      <c r="BO2" s="136"/>
      <c r="BP2" s="136"/>
      <c r="BQ2" s="156"/>
      <c r="BR2" s="141" t="s">
        <v>106</v>
      </c>
      <c r="BS2" s="143" t="s">
        <v>107</v>
      </c>
      <c r="BT2" s="143"/>
      <c r="BU2" s="143" t="s">
        <v>108</v>
      </c>
      <c r="BV2" s="143" t="s">
        <v>109</v>
      </c>
      <c r="BW2" s="145"/>
      <c r="BX2" s="155" t="s">
        <v>110</v>
      </c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56"/>
      <c r="CK2" s="177" t="s">
        <v>13</v>
      </c>
      <c r="CL2" s="176" t="s">
        <v>174</v>
      </c>
      <c r="CM2" s="176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86" t="s">
        <v>3</v>
      </c>
      <c r="J3" s="167" t="s">
        <v>19</v>
      </c>
      <c r="K3" s="167" t="s">
        <v>20</v>
      </c>
      <c r="L3" s="186" t="s">
        <v>17</v>
      </c>
      <c r="M3" s="186" t="s">
        <v>14</v>
      </c>
      <c r="N3" s="167" t="s">
        <v>18</v>
      </c>
      <c r="O3" s="183" t="s">
        <v>72</v>
      </c>
      <c r="P3" s="167" t="s">
        <v>16</v>
      </c>
      <c r="Q3" s="136"/>
      <c r="R3" s="136"/>
      <c r="S3" s="136"/>
      <c r="T3" s="136"/>
      <c r="U3" s="136"/>
      <c r="V3" s="136"/>
      <c r="W3" s="174" t="s">
        <v>92</v>
      </c>
      <c r="X3" s="149"/>
      <c r="Y3" s="149"/>
      <c r="Z3" s="149"/>
      <c r="AA3" s="149"/>
      <c r="AB3" s="180" t="s">
        <v>112</v>
      </c>
      <c r="AC3" s="162"/>
      <c r="AD3" s="158"/>
      <c r="AE3" s="158"/>
      <c r="AF3" s="158"/>
      <c r="AG3" s="158"/>
      <c r="AH3" s="158"/>
      <c r="AI3" s="158"/>
      <c r="AJ3" s="193" t="s">
        <v>113</v>
      </c>
      <c r="AK3" s="149"/>
      <c r="AL3" s="149"/>
      <c r="AM3" s="149"/>
      <c r="AN3" s="149"/>
      <c r="AO3" s="150"/>
      <c r="AP3" s="174" t="s">
        <v>5</v>
      </c>
      <c r="AQ3" s="149"/>
      <c r="AR3" s="149"/>
      <c r="AS3" s="180" t="s">
        <v>22</v>
      </c>
      <c r="AT3" s="167" t="s">
        <v>7</v>
      </c>
      <c r="AU3" s="147"/>
      <c r="AV3" s="147"/>
      <c r="AW3" s="163" t="s">
        <v>133</v>
      </c>
      <c r="AX3" s="165" t="s">
        <v>8</v>
      </c>
      <c r="AY3" s="148" t="s">
        <v>121</v>
      </c>
      <c r="AZ3" s="149"/>
      <c r="BA3" s="149"/>
      <c r="BB3" s="149"/>
      <c r="BC3" s="162"/>
      <c r="BD3" s="148" t="s">
        <v>123</v>
      </c>
      <c r="BE3" s="149"/>
      <c r="BF3" s="149"/>
      <c r="BG3" s="149"/>
      <c r="BH3" s="150"/>
      <c r="BI3" s="157" t="s">
        <v>71</v>
      </c>
      <c r="BJ3" s="158"/>
      <c r="BK3" s="158"/>
      <c r="BL3" s="158"/>
      <c r="BM3" s="158"/>
      <c r="BN3" s="158"/>
      <c r="BO3" s="158"/>
      <c r="BP3" s="148"/>
      <c r="BQ3" s="159"/>
      <c r="BR3" s="142"/>
      <c r="BS3" s="144"/>
      <c r="BT3" s="144"/>
      <c r="BU3" s="144"/>
      <c r="BV3" s="144"/>
      <c r="BW3" s="146"/>
      <c r="BX3" s="157" t="s">
        <v>111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9"/>
      <c r="CK3" s="155"/>
      <c r="CL3" s="176"/>
      <c r="CM3" s="176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191)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Note/191</v>
      </c>
      <c r="I4" s="187"/>
      <c r="J4" s="166"/>
      <c r="K4" s="166"/>
      <c r="L4" s="187"/>
      <c r="M4" s="187"/>
      <c r="N4" s="166"/>
      <c r="O4" s="184"/>
      <c r="P4" s="166"/>
      <c r="Q4" s="168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91" t="s">
        <v>52</v>
      </c>
      <c r="X4" s="172" t="s">
        <v>10</v>
      </c>
      <c r="Y4" s="151" t="s">
        <v>11</v>
      </c>
      <c r="Z4" s="132" t="s">
        <v>70</v>
      </c>
      <c r="AA4" s="151" t="s">
        <v>73</v>
      </c>
      <c r="AB4" s="170" t="s">
        <v>52</v>
      </c>
      <c r="AC4" s="172" t="s">
        <v>10</v>
      </c>
      <c r="AD4" s="172" t="s">
        <v>11</v>
      </c>
      <c r="AE4" s="132" t="s">
        <v>171</v>
      </c>
      <c r="AF4" s="132" t="s">
        <v>172</v>
      </c>
      <c r="AG4" s="132" t="s">
        <v>173</v>
      </c>
      <c r="AH4" s="132" t="s">
        <v>70</v>
      </c>
      <c r="AI4" s="151" t="s">
        <v>73</v>
      </c>
      <c r="AJ4" s="170" t="s">
        <v>52</v>
      </c>
      <c r="AK4" s="172" t="s">
        <v>10</v>
      </c>
      <c r="AL4" s="172" t="s">
        <v>11</v>
      </c>
      <c r="AM4" s="132" t="s">
        <v>172</v>
      </c>
      <c r="AN4" s="132" t="s">
        <v>70</v>
      </c>
      <c r="AO4" s="160" t="s">
        <v>73</v>
      </c>
      <c r="AP4" s="153" t="s">
        <v>114</v>
      </c>
      <c r="AQ4" s="134" t="s">
        <v>115</v>
      </c>
      <c r="AR4" s="135"/>
      <c r="AS4" s="181"/>
      <c r="AT4" s="166"/>
      <c r="AU4" s="136"/>
      <c r="AV4" s="136"/>
      <c r="AW4" s="141"/>
      <c r="AX4" s="143"/>
      <c r="AY4" s="151" t="s">
        <v>96</v>
      </c>
      <c r="AZ4" s="151" t="s">
        <v>119</v>
      </c>
      <c r="BA4" s="151" t="s">
        <v>122</v>
      </c>
      <c r="BB4" s="151" t="s">
        <v>124</v>
      </c>
      <c r="BC4" s="151" t="s">
        <v>120</v>
      </c>
      <c r="BD4" s="151" t="s">
        <v>96</v>
      </c>
      <c r="BE4" s="151" t="s">
        <v>119</v>
      </c>
      <c r="BF4" s="151" t="s">
        <v>122</v>
      </c>
      <c r="BG4" s="151" t="s">
        <v>124</v>
      </c>
      <c r="BH4" s="151" t="s">
        <v>120</v>
      </c>
      <c r="BI4" s="153" t="s">
        <v>125</v>
      </c>
      <c r="BJ4" s="151" t="s">
        <v>132</v>
      </c>
      <c r="BK4" s="151" t="s">
        <v>126</v>
      </c>
      <c r="BL4" s="151" t="s">
        <v>127</v>
      </c>
      <c r="BM4" s="151" t="s">
        <v>128</v>
      </c>
      <c r="BN4" s="151" t="s">
        <v>129</v>
      </c>
      <c r="BO4" s="151" t="s">
        <v>130</v>
      </c>
      <c r="BP4" s="151" t="s">
        <v>116</v>
      </c>
      <c r="BQ4" s="160" t="s">
        <v>131</v>
      </c>
      <c r="BR4" s="153" t="s">
        <v>96</v>
      </c>
      <c r="BS4" s="151" t="s">
        <v>97</v>
      </c>
      <c r="BT4" s="151" t="s">
        <v>98</v>
      </c>
      <c r="BU4" s="151" t="s">
        <v>94</v>
      </c>
      <c r="BV4" s="151" t="s">
        <v>99</v>
      </c>
      <c r="BW4" s="151" t="s">
        <v>95</v>
      </c>
      <c r="BX4" s="153" t="s">
        <v>139</v>
      </c>
      <c r="BY4" s="151" t="s">
        <v>140</v>
      </c>
      <c r="BZ4" s="151" t="s">
        <v>141</v>
      </c>
      <c r="CA4" s="151" t="s">
        <v>142</v>
      </c>
      <c r="CB4" s="151" t="s">
        <v>143</v>
      </c>
      <c r="CC4" s="151" t="s">
        <v>144</v>
      </c>
      <c r="CD4" s="151" t="s">
        <v>145</v>
      </c>
      <c r="CE4" s="151" t="s">
        <v>135</v>
      </c>
      <c r="CF4" s="151" t="s">
        <v>146</v>
      </c>
      <c r="CG4" s="151" t="s">
        <v>147</v>
      </c>
      <c r="CH4" s="151" t="s">
        <v>148</v>
      </c>
      <c r="CI4" s="151" t="s">
        <v>149</v>
      </c>
      <c r="CJ4" s="160" t="s">
        <v>150</v>
      </c>
      <c r="CK4" s="155"/>
      <c r="CL4" s="176"/>
      <c r="CM4" s="176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88"/>
      <c r="J5" s="189"/>
      <c r="K5" s="189"/>
      <c r="L5" s="188"/>
      <c r="M5" s="188"/>
      <c r="N5" s="189"/>
      <c r="O5" s="185"/>
      <c r="P5" s="179"/>
      <c r="Q5" s="169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92"/>
      <c r="X5" s="173"/>
      <c r="Y5" s="152"/>
      <c r="Z5" s="133"/>
      <c r="AA5" s="152"/>
      <c r="AB5" s="171"/>
      <c r="AC5" s="173"/>
      <c r="AD5" s="173"/>
      <c r="AE5" s="133"/>
      <c r="AF5" s="133"/>
      <c r="AG5" s="133"/>
      <c r="AH5" s="133"/>
      <c r="AI5" s="152"/>
      <c r="AJ5" s="171"/>
      <c r="AK5" s="173"/>
      <c r="AL5" s="173"/>
      <c r="AM5" s="133"/>
      <c r="AN5" s="133"/>
      <c r="AO5" s="161"/>
      <c r="AP5" s="154"/>
      <c r="AQ5" s="90" t="s">
        <v>93</v>
      </c>
      <c r="AR5" s="90" t="s">
        <v>116</v>
      </c>
      <c r="AS5" s="182"/>
      <c r="AT5" s="98" t="s">
        <v>100</v>
      </c>
      <c r="AU5" s="99" t="s">
        <v>117</v>
      </c>
      <c r="AV5" s="99" t="s">
        <v>118</v>
      </c>
      <c r="AW5" s="164"/>
      <c r="AX5" s="133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4"/>
      <c r="BJ5" s="152"/>
      <c r="BK5" s="152"/>
      <c r="BL5" s="152"/>
      <c r="BM5" s="152"/>
      <c r="BN5" s="152"/>
      <c r="BO5" s="152"/>
      <c r="BP5" s="152"/>
      <c r="BQ5" s="161"/>
      <c r="BR5" s="154"/>
      <c r="BS5" s="152"/>
      <c r="BT5" s="152"/>
      <c r="BU5" s="152"/>
      <c r="BV5" s="152"/>
      <c r="BW5" s="152"/>
      <c r="BX5" s="154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61"/>
      <c r="CK5" s="178"/>
      <c r="CL5" s="176"/>
      <c r="CM5" s="176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191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10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2</v>
      </c>
      <c r="AZ6" s="15">
        <v>0</v>
      </c>
      <c r="BA6" s="15">
        <v>0</v>
      </c>
      <c r="BB6" s="15">
        <v>0</v>
      </c>
      <c r="BC6" s="15">
        <v>5</v>
      </c>
      <c r="BD6" s="15">
        <v>2</v>
      </c>
      <c r="BE6" s="15">
        <v>0</v>
      </c>
      <c r="BF6" s="15">
        <v>0</v>
      </c>
      <c r="BG6" s="15">
        <v>0</v>
      </c>
      <c r="BH6" s="15">
        <v>5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1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66">
        <f>SUM(Q6:V6)</f>
        <v>25</v>
      </c>
      <c r="R8" s="136"/>
      <c r="S8" s="136"/>
      <c r="T8" s="136"/>
      <c r="U8" s="136"/>
      <c r="V8" s="136"/>
      <c r="W8" s="134">
        <f>SUM(W6:AA6)</f>
        <v>0</v>
      </c>
      <c r="X8" s="135"/>
      <c r="Y8" s="135"/>
      <c r="Z8" s="135"/>
      <c r="AA8" s="135"/>
      <c r="AB8" s="134">
        <f>SUM(AB6:AI6)</f>
        <v>25</v>
      </c>
      <c r="AC8" s="135"/>
      <c r="AD8" s="135"/>
      <c r="AE8" s="135"/>
      <c r="AF8" s="135"/>
      <c r="AG8" s="135"/>
      <c r="AH8" s="135"/>
      <c r="AI8" s="135"/>
      <c r="AJ8" s="134">
        <f>SUM(AJ6:AO6)</f>
        <v>9</v>
      </c>
      <c r="AK8" s="135"/>
      <c r="AL8" s="135"/>
      <c r="AM8" s="135"/>
      <c r="AN8" s="135"/>
      <c r="AO8" s="175"/>
      <c r="AP8" s="134">
        <f>SUM(AP6:AR6)</f>
        <v>2</v>
      </c>
      <c r="AQ8" s="135"/>
      <c r="AR8" s="135"/>
      <c r="AS8" s="97"/>
      <c r="AT8" s="134">
        <f>SUM(AT6:AV6)</f>
        <v>5</v>
      </c>
      <c r="AU8" s="135"/>
      <c r="AV8" s="135"/>
      <c r="AW8" s="134">
        <f>SUM(AW6:BH6)</f>
        <v>17</v>
      </c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4">
        <f>SUM(BI6:BQ6)</f>
        <v>28</v>
      </c>
      <c r="BJ8" s="135"/>
      <c r="BK8" s="135"/>
      <c r="BL8" s="135"/>
      <c r="BM8" s="135"/>
      <c r="BN8" s="135"/>
      <c r="BO8" s="135"/>
      <c r="BP8" s="135"/>
      <c r="BQ8" s="135"/>
      <c r="BR8" s="134">
        <f>SUM(BR6:BW6)</f>
        <v>0</v>
      </c>
      <c r="BS8" s="135"/>
      <c r="BT8" s="135"/>
      <c r="BU8" s="135"/>
      <c r="BV8" s="135"/>
      <c r="BW8" s="135"/>
      <c r="BX8" s="134">
        <f>SUM(BX6:CJ6)</f>
        <v>42</v>
      </c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13.295287958115182</v>
      </c>
      <c r="E9" s="19">
        <f t="shared" ref="E9:E28" si="1">G9/$H$7*20+CM9*$CM$7</f>
        <v>14.014285714285712</v>
      </c>
      <c r="F9" s="19"/>
      <c r="G9" s="14">
        <f t="shared" ref="G9" si="2">H65</f>
        <v>39.239999999999995</v>
      </c>
      <c r="H9" s="14">
        <f t="shared" ref="H9:H32" si="3">H36</f>
        <v>126.97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>
        <v>0.5</v>
      </c>
      <c r="R9" s="66">
        <v>1</v>
      </c>
      <c r="S9" s="66">
        <v>1</v>
      </c>
      <c r="T9" s="15">
        <v>1</v>
      </c>
      <c r="U9" s="15">
        <v>1</v>
      </c>
      <c r="V9" s="15">
        <v>1</v>
      </c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14.172251308900524</v>
      </c>
      <c r="E10" s="19">
        <f t="shared" si="1"/>
        <v>13.701785714285712</v>
      </c>
      <c r="F10" s="19"/>
      <c r="G10" s="14">
        <f t="shared" ref="G10:G32" si="4">H66</f>
        <v>38.364999999999995</v>
      </c>
      <c r="H10" s="14">
        <f t="shared" si="3"/>
        <v>135.345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>
        <v>0.875</v>
      </c>
      <c r="Q10" s="84">
        <v>0.5</v>
      </c>
      <c r="R10" s="84">
        <v>0.5</v>
      </c>
      <c r="S10" s="84">
        <v>1</v>
      </c>
      <c r="T10" s="84">
        <v>1</v>
      </c>
      <c r="U10" s="84">
        <v>1</v>
      </c>
      <c r="V10" s="84">
        <v>1</v>
      </c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9.8691099476439792</v>
      </c>
      <c r="E11" s="19">
        <f t="shared" si="1"/>
        <v>10.535714285714286</v>
      </c>
      <c r="F11" s="19"/>
      <c r="G11" s="14">
        <f t="shared" si="4"/>
        <v>29.5</v>
      </c>
      <c r="H11" s="14">
        <f t="shared" si="3"/>
        <v>94.25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>
        <v>1</v>
      </c>
      <c r="R11" s="66">
        <v>0</v>
      </c>
      <c r="S11" s="66">
        <v>0</v>
      </c>
      <c r="T11" s="66">
        <v>0.5</v>
      </c>
      <c r="U11" s="66">
        <v>0.125</v>
      </c>
      <c r="V11" s="66">
        <v>0.5</v>
      </c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11.122513089005235</v>
      </c>
      <c r="E12" s="19">
        <f t="shared" si="1"/>
        <v>11.87142857142857</v>
      </c>
      <c r="F12" s="19"/>
      <c r="G12" s="14">
        <f t="shared" si="4"/>
        <v>33.239999999999995</v>
      </c>
      <c r="H12" s="14">
        <f t="shared" si="3"/>
        <v>106.22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>
        <v>1</v>
      </c>
      <c r="R12" s="67">
        <v>0.5</v>
      </c>
      <c r="S12" s="66">
        <v>0</v>
      </c>
      <c r="T12" s="66">
        <v>0</v>
      </c>
      <c r="U12" s="66">
        <v>0.5</v>
      </c>
      <c r="V12" s="66">
        <v>1</v>
      </c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13.316230366492148</v>
      </c>
      <c r="E13" s="19">
        <f t="shared" si="1"/>
        <v>13.532142857142857</v>
      </c>
      <c r="F13" s="19"/>
      <c r="G13" s="14">
        <f t="shared" si="4"/>
        <v>37.89</v>
      </c>
      <c r="H13" s="14">
        <f t="shared" si="3"/>
        <v>127.17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>
        <v>1</v>
      </c>
      <c r="R13" s="84">
        <v>0.5</v>
      </c>
      <c r="S13" s="84">
        <v>1</v>
      </c>
      <c r="T13" s="84">
        <v>1</v>
      </c>
      <c r="U13" s="84">
        <v>1</v>
      </c>
      <c r="V13" s="84">
        <v>1</v>
      </c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9.1884816753926692</v>
      </c>
      <c r="E14" s="19">
        <f t="shared" si="1"/>
        <v>9.5535714285714288</v>
      </c>
      <c r="F14" s="19"/>
      <c r="G14" s="14">
        <f t="shared" si="4"/>
        <v>26.75</v>
      </c>
      <c r="H14" s="14">
        <f t="shared" si="3"/>
        <v>87.75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>
        <v>1</v>
      </c>
      <c r="R14" s="66">
        <v>0.5</v>
      </c>
      <c r="S14" s="66">
        <v>0.25</v>
      </c>
      <c r="T14" s="66">
        <v>1</v>
      </c>
      <c r="U14" s="66">
        <v>1</v>
      </c>
      <c r="V14" s="66">
        <v>1</v>
      </c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13.246073298429319</v>
      </c>
      <c r="E15" s="19">
        <f t="shared" si="1"/>
        <v>13.392857142857142</v>
      </c>
      <c r="F15" s="19"/>
      <c r="G15" s="14">
        <f t="shared" si="4"/>
        <v>37.5</v>
      </c>
      <c r="H15" s="14">
        <f t="shared" si="3"/>
        <v>126.5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>
        <v>1</v>
      </c>
      <c r="R15" s="66">
        <v>1</v>
      </c>
      <c r="S15" s="66">
        <v>1</v>
      </c>
      <c r="T15" s="66">
        <v>1</v>
      </c>
      <c r="U15" s="66">
        <v>1</v>
      </c>
      <c r="V15" s="66">
        <v>1</v>
      </c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8.4947643979057599</v>
      </c>
      <c r="E16" s="19">
        <f t="shared" si="1"/>
        <v>9.4642857142857135</v>
      </c>
      <c r="F16" s="19"/>
      <c r="G16" s="14">
        <f t="shared" si="4"/>
        <v>26.5</v>
      </c>
      <c r="H16" s="14">
        <f t="shared" si="3"/>
        <v>81.125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>
        <v>0</v>
      </c>
      <c r="R16" s="66">
        <v>0</v>
      </c>
      <c r="S16" s="66">
        <v>0.125</v>
      </c>
      <c r="T16" s="66">
        <v>0.125</v>
      </c>
      <c r="U16" s="66">
        <v>1</v>
      </c>
      <c r="V16" s="66">
        <v>0.75</v>
      </c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11.659162303664921</v>
      </c>
      <c r="E17" s="19">
        <f t="shared" si="1"/>
        <v>12.31785714285714</v>
      </c>
      <c r="F17" s="19"/>
      <c r="G17" s="14">
        <f t="shared" si="4"/>
        <v>34.489999999999995</v>
      </c>
      <c r="H17" s="14">
        <f t="shared" si="3"/>
        <v>111.345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>
        <v>1</v>
      </c>
      <c r="R17" s="66">
        <v>0</v>
      </c>
      <c r="S17" s="66">
        <v>0</v>
      </c>
      <c r="T17" s="66">
        <v>0</v>
      </c>
      <c r="U17" s="66">
        <v>0</v>
      </c>
      <c r="V17" s="66">
        <v>1</v>
      </c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11.475916230366492</v>
      </c>
      <c r="E18" s="19">
        <f t="shared" si="1"/>
        <v>12.00535714285714</v>
      </c>
      <c r="F18" s="19"/>
      <c r="G18" s="14">
        <f t="shared" si="4"/>
        <v>33.614999999999995</v>
      </c>
      <c r="H18" s="14">
        <f t="shared" si="3"/>
        <v>109.595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>
        <v>1</v>
      </c>
      <c r="R18" s="66">
        <v>0.75</v>
      </c>
      <c r="S18" s="66">
        <v>1</v>
      </c>
      <c r="T18" s="66">
        <v>1</v>
      </c>
      <c r="U18" s="66">
        <v>0.125</v>
      </c>
      <c r="V18" s="66">
        <v>1</v>
      </c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8.4816753926701569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81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1.0078534031413613</v>
      </c>
      <c r="E20" s="19">
        <f t="shared" si="1"/>
        <v>2.1428571428571428</v>
      </c>
      <c r="F20" s="19"/>
      <c r="G20" s="14">
        <f t="shared" si="4"/>
        <v>6</v>
      </c>
      <c r="H20" s="14">
        <f t="shared" si="3"/>
        <v>9.625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>
        <v>0.125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6.6230366492146597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63.25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13.979057591623036</v>
      </c>
      <c r="E22" s="19">
        <f t="shared" si="1"/>
        <v>14.464285714285714</v>
      </c>
      <c r="F22" s="19"/>
      <c r="G22" s="14">
        <f t="shared" si="4"/>
        <v>40.5</v>
      </c>
      <c r="H22" s="14">
        <f t="shared" si="3"/>
        <v>133.5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>
        <v>1</v>
      </c>
      <c r="R22" s="66">
        <v>1</v>
      </c>
      <c r="S22" s="66">
        <v>1</v>
      </c>
      <c r="T22" s="66">
        <v>1</v>
      </c>
      <c r="U22" s="66">
        <v>1</v>
      </c>
      <c r="V22" s="66">
        <v>1</v>
      </c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4.9345549738219896</v>
      </c>
      <c r="E23" s="19">
        <f t="shared" si="1"/>
        <v>6.4732142857142865</v>
      </c>
      <c r="F23" s="19"/>
      <c r="G23" s="14">
        <f t="shared" si="4"/>
        <v>18.125</v>
      </c>
      <c r="H23" s="14">
        <f t="shared" si="3"/>
        <v>47.125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>
        <v>0.5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0.75</v>
      </c>
      <c r="BO23" s="84">
        <v>0.75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10.916230366492146</v>
      </c>
      <c r="E24" s="19">
        <f t="shared" si="1"/>
        <v>10.803571428571427</v>
      </c>
      <c r="F24" s="19"/>
      <c r="G24" s="14">
        <f t="shared" si="4"/>
        <v>30.25</v>
      </c>
      <c r="H24" s="14">
        <f t="shared" si="3"/>
        <v>104.25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>
        <v>1</v>
      </c>
      <c r="R24" s="84">
        <v>0.5</v>
      </c>
      <c r="S24" s="84">
        <v>0</v>
      </c>
      <c r="T24" s="84">
        <v>1</v>
      </c>
      <c r="U24" s="84">
        <v>1</v>
      </c>
      <c r="V24" s="84">
        <v>1</v>
      </c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>
        <v>0.5</v>
      </c>
      <c r="BY24" s="84">
        <v>0</v>
      </c>
      <c r="BZ24" s="106">
        <v>1</v>
      </c>
      <c r="CA24" s="84">
        <v>0.75</v>
      </c>
      <c r="CB24" s="84">
        <v>1</v>
      </c>
      <c r="CC24" s="106">
        <v>1</v>
      </c>
      <c r="CD24" s="84">
        <v>0</v>
      </c>
      <c r="CE24" s="84">
        <v>0</v>
      </c>
      <c r="CF24" s="84">
        <v>0</v>
      </c>
      <c r="CG24" s="84">
        <v>0</v>
      </c>
      <c r="CH24" s="84">
        <v>0</v>
      </c>
      <c r="CI24" s="84">
        <v>0</v>
      </c>
      <c r="CJ24" s="84">
        <v>0</v>
      </c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8.8392670157068061</v>
      </c>
      <c r="E25" s="19">
        <f t="shared" si="1"/>
        <v>8.9749999999999996</v>
      </c>
      <c r="F25" s="19"/>
      <c r="G25" s="14">
        <f t="shared" si="4"/>
        <v>25.13</v>
      </c>
      <c r="H25" s="14">
        <f t="shared" si="3"/>
        <v>84.414999999999992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>
        <v>0.5</v>
      </c>
      <c r="R25" s="84">
        <v>0</v>
      </c>
      <c r="S25" s="84">
        <v>0.5</v>
      </c>
      <c r="T25" s="84">
        <v>0.5</v>
      </c>
      <c r="U25" s="84">
        <v>0.5</v>
      </c>
      <c r="V25" s="84">
        <v>0.5</v>
      </c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>
        <v>0.5</v>
      </c>
      <c r="BJ25" s="84">
        <v>1</v>
      </c>
      <c r="BK25" s="106">
        <v>0.5</v>
      </c>
      <c r="BL25" s="84">
        <v>0.5</v>
      </c>
      <c r="BM25" s="84">
        <v>0.5</v>
      </c>
      <c r="BN25" s="106">
        <v>0.75</v>
      </c>
      <c r="BO25" s="84">
        <v>0.75</v>
      </c>
      <c r="BP25" s="84"/>
      <c r="BQ25" s="84">
        <v>0.75</v>
      </c>
      <c r="BR25" s="84"/>
      <c r="BS25" s="84"/>
      <c r="BT25" s="106"/>
      <c r="BU25" s="84"/>
      <c r="BV25" s="84"/>
      <c r="BW25" s="106"/>
      <c r="BX25" s="84">
        <v>1</v>
      </c>
      <c r="BY25" s="84">
        <v>0</v>
      </c>
      <c r="BZ25" s="106">
        <v>0.5</v>
      </c>
      <c r="CA25" s="84">
        <v>1</v>
      </c>
      <c r="CB25" s="84">
        <v>1</v>
      </c>
      <c r="CC25" s="106">
        <v>0.125</v>
      </c>
      <c r="CD25" s="84">
        <v>0</v>
      </c>
      <c r="CE25" s="84">
        <v>0</v>
      </c>
      <c r="CF25" s="84">
        <v>0</v>
      </c>
      <c r="CG25" s="84">
        <v>0</v>
      </c>
      <c r="CH25" s="84">
        <v>0</v>
      </c>
      <c r="CI25" s="84">
        <v>0</v>
      </c>
      <c r="CJ25" s="84">
        <v>1</v>
      </c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9.3455497382198942</v>
      </c>
      <c r="E26" s="19">
        <f t="shared" si="1"/>
        <v>10.625</v>
      </c>
      <c r="F26" s="19"/>
      <c r="G26" s="14">
        <f t="shared" si="4"/>
        <v>29.75</v>
      </c>
      <c r="H26" s="14">
        <f t="shared" si="3"/>
        <v>89.25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>
        <v>0.75</v>
      </c>
      <c r="R26" s="84">
        <v>0.25</v>
      </c>
      <c r="S26" s="84">
        <v>0</v>
      </c>
      <c r="T26" s="84">
        <v>0.25</v>
      </c>
      <c r="U26" s="84">
        <v>0.25</v>
      </c>
      <c r="V26" s="84">
        <v>1</v>
      </c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>
        <v>1</v>
      </c>
      <c r="BJ26" s="84">
        <v>1</v>
      </c>
      <c r="BK26" s="106">
        <v>1</v>
      </c>
      <c r="BL26" s="84">
        <v>1</v>
      </c>
      <c r="BM26" s="84">
        <v>0.75</v>
      </c>
      <c r="BN26" s="106">
        <v>0.75</v>
      </c>
      <c r="BO26" s="84">
        <v>0.75</v>
      </c>
      <c r="BP26" s="84"/>
      <c r="BQ26" s="84">
        <v>0.75</v>
      </c>
      <c r="BR26" s="84"/>
      <c r="BS26" s="84"/>
      <c r="BT26" s="106"/>
      <c r="BU26" s="84"/>
      <c r="BV26" s="84"/>
      <c r="BW26" s="106"/>
      <c r="BX26" s="84">
        <v>1</v>
      </c>
      <c r="BY26" s="84">
        <v>0</v>
      </c>
      <c r="BZ26" s="106">
        <v>0</v>
      </c>
      <c r="CA26" s="84">
        <v>0</v>
      </c>
      <c r="CB26" s="84">
        <v>0</v>
      </c>
      <c r="CC26" s="106">
        <v>0</v>
      </c>
      <c r="CD26" s="84">
        <v>0</v>
      </c>
      <c r="CE26" s="84">
        <v>0</v>
      </c>
      <c r="CF26" s="84">
        <v>0</v>
      </c>
      <c r="CG26" s="84">
        <v>0</v>
      </c>
      <c r="CH26" s="84">
        <v>0</v>
      </c>
      <c r="CI26" s="84">
        <v>0</v>
      </c>
      <c r="CJ26" s="84">
        <v>0</v>
      </c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9.9083769633507863</v>
      </c>
      <c r="E27" s="19">
        <f t="shared" si="1"/>
        <v>11.205357142857142</v>
      </c>
      <c r="F27" s="19"/>
      <c r="G27" s="14">
        <f t="shared" si="4"/>
        <v>31.375</v>
      </c>
      <c r="H27" s="14">
        <f t="shared" si="3"/>
        <v>94.625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>
        <v>0.5</v>
      </c>
      <c r="R27" s="84">
        <v>0</v>
      </c>
      <c r="S27" s="84">
        <v>0</v>
      </c>
      <c r="T27" s="84">
        <v>0.5</v>
      </c>
      <c r="U27" s="84">
        <v>0</v>
      </c>
      <c r="V27" s="84">
        <v>0.5</v>
      </c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>
        <v>0.5</v>
      </c>
      <c r="BJ27" s="84">
        <v>0.5</v>
      </c>
      <c r="BK27" s="106">
        <v>0.5</v>
      </c>
      <c r="BL27" s="84">
        <v>0.5</v>
      </c>
      <c r="BM27" s="84">
        <v>1</v>
      </c>
      <c r="BN27" s="106">
        <v>1</v>
      </c>
      <c r="BO27" s="84">
        <v>1</v>
      </c>
      <c r="BP27" s="84"/>
      <c r="BQ27" s="84">
        <v>1</v>
      </c>
      <c r="BR27" s="84"/>
      <c r="BS27" s="84"/>
      <c r="BT27" s="106"/>
      <c r="BU27" s="84"/>
      <c r="BV27" s="84"/>
      <c r="BW27" s="106"/>
      <c r="BX27" s="84">
        <v>1</v>
      </c>
      <c r="BY27" s="84">
        <v>0</v>
      </c>
      <c r="BZ27" s="106">
        <v>0</v>
      </c>
      <c r="CA27" s="84">
        <v>0</v>
      </c>
      <c r="CB27" s="84">
        <v>1</v>
      </c>
      <c r="CC27" s="106">
        <v>1</v>
      </c>
      <c r="CD27" s="84">
        <v>0</v>
      </c>
      <c r="CE27" s="84">
        <v>0</v>
      </c>
      <c r="CF27" s="84">
        <v>0</v>
      </c>
      <c r="CG27" s="84">
        <v>0</v>
      </c>
      <c r="CH27" s="84">
        <v>0</v>
      </c>
      <c r="CI27" s="84">
        <v>0</v>
      </c>
      <c r="CJ27" s="84">
        <v>0</v>
      </c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10.544502617801047</v>
      </c>
      <c r="E28" s="19">
        <f t="shared" si="1"/>
        <v>11.392857142857142</v>
      </c>
      <c r="F28" s="19"/>
      <c r="G28" s="14">
        <f t="shared" si="4"/>
        <v>31.9</v>
      </c>
      <c r="H28" s="14">
        <f t="shared" si="3"/>
        <v>100.7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0.75</v>
      </c>
      <c r="P28" s="107"/>
      <c r="Q28" s="84">
        <v>1</v>
      </c>
      <c r="R28" s="84">
        <v>0</v>
      </c>
      <c r="S28" s="84">
        <v>0</v>
      </c>
      <c r="T28" s="84">
        <v>0</v>
      </c>
      <c r="U28" s="84">
        <v>0</v>
      </c>
      <c r="V28" s="84">
        <v>0.5</v>
      </c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>
        <v>0.5</v>
      </c>
      <c r="BJ28" s="84">
        <v>0.5</v>
      </c>
      <c r="BK28" s="106">
        <v>1</v>
      </c>
      <c r="BL28" s="84">
        <v>1</v>
      </c>
      <c r="BM28" s="84">
        <v>1</v>
      </c>
      <c r="BN28" s="106">
        <v>1</v>
      </c>
      <c r="BO28" s="84">
        <v>1</v>
      </c>
      <c r="BP28" s="84"/>
      <c r="BQ28" s="84">
        <v>0</v>
      </c>
      <c r="BR28" s="84"/>
      <c r="BS28" s="84"/>
      <c r="BT28" s="106"/>
      <c r="BU28" s="84"/>
      <c r="BV28" s="84"/>
      <c r="BW28" s="106"/>
      <c r="BX28" s="84">
        <v>1</v>
      </c>
      <c r="BY28" s="84">
        <v>0</v>
      </c>
      <c r="BZ28" s="106">
        <v>0.75</v>
      </c>
      <c r="CA28" s="84">
        <v>1</v>
      </c>
      <c r="CB28" s="84">
        <v>0</v>
      </c>
      <c r="CC28" s="106">
        <v>0</v>
      </c>
      <c r="CD28" s="84">
        <v>0</v>
      </c>
      <c r="CE28" s="84">
        <v>0</v>
      </c>
      <c r="CF28" s="84">
        <v>0</v>
      </c>
      <c r="CG28" s="84">
        <v>0</v>
      </c>
      <c r="CH28" s="84">
        <v>0</v>
      </c>
      <c r="CI28" s="84">
        <v>0</v>
      </c>
      <c r="CJ28" s="84">
        <v>0</v>
      </c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14.450261780104711</v>
      </c>
      <c r="E32" s="19"/>
      <c r="F32" s="19"/>
      <c r="G32" s="14">
        <f t="shared" si="4"/>
        <v>41</v>
      </c>
      <c r="H32" s="14">
        <f t="shared" si="3"/>
        <v>138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/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>
        <v>1</v>
      </c>
      <c r="AZ32" s="84">
        <v>99</v>
      </c>
      <c r="BA32" s="84">
        <v>99</v>
      </c>
      <c r="BB32" s="84">
        <v>99</v>
      </c>
      <c r="BC32" s="84">
        <v>1</v>
      </c>
      <c r="BD32" s="84">
        <v>1</v>
      </c>
      <c r="BE32" s="84">
        <v>99</v>
      </c>
      <c r="BF32" s="84">
        <v>99</v>
      </c>
      <c r="BG32" s="84">
        <v>99</v>
      </c>
      <c r="BH32" s="84">
        <v>1</v>
      </c>
      <c r="BI32" s="84">
        <v>1</v>
      </c>
      <c r="BJ32" s="84">
        <v>1</v>
      </c>
      <c r="BK32" s="105">
        <v>1</v>
      </c>
      <c r="BL32" s="84">
        <v>1</v>
      </c>
      <c r="BM32" s="84">
        <v>1</v>
      </c>
      <c r="BN32" s="105">
        <v>1</v>
      </c>
      <c r="BO32" s="84">
        <v>1</v>
      </c>
      <c r="BP32" s="84"/>
      <c r="BQ32" s="84">
        <v>1</v>
      </c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191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0.875</v>
      </c>
      <c r="Q34" s="68">
        <f t="shared" si="7"/>
        <v>0.68452380952380953</v>
      </c>
      <c r="R34" s="68">
        <f t="shared" si="7"/>
        <v>0.35714285714285715</v>
      </c>
      <c r="S34" s="68">
        <f t="shared" si="7"/>
        <v>0.375</v>
      </c>
      <c r="T34" s="68">
        <f t="shared" si="7"/>
        <v>0.5178571428571429</v>
      </c>
      <c r="U34" s="68">
        <f t="shared" si="7"/>
        <v>0.5</v>
      </c>
      <c r="V34" s="68">
        <f t="shared" si="7"/>
        <v>0.70238095238095233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0.94047619047619047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0.8571428571428571</v>
      </c>
      <c r="BD34" s="104">
        <f t="shared" si="11"/>
        <v>0.94047619047619047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0.83333333333333337</v>
      </c>
      <c r="BI34" s="104">
        <f t="shared" ref="BI34:BW34" si="15">AVERAGE(BI9:BI32)</f>
        <v>0.70833333333333337</v>
      </c>
      <c r="BJ34" s="104">
        <f t="shared" si="15"/>
        <v>0.61904761904761907</v>
      </c>
      <c r="BK34" s="104">
        <f t="shared" si="15"/>
        <v>0.74404761904761907</v>
      </c>
      <c r="BL34" s="104">
        <f t="shared" si="15"/>
        <v>0.76190476190476186</v>
      </c>
      <c r="BM34" s="104">
        <f t="shared" si="15"/>
        <v>0.8214285714285714</v>
      </c>
      <c r="BN34" s="104">
        <f t="shared" si="15"/>
        <v>0.91666666666666663</v>
      </c>
      <c r="BO34" s="104">
        <f t="shared" si="15"/>
        <v>0.8928571428571429</v>
      </c>
      <c r="BP34" s="104" t="e">
        <f t="shared" ref="BP34" si="16">AVERAGE(BP9:BP32)</f>
        <v>#DIV/0!</v>
      </c>
      <c r="BQ34" s="104">
        <f t="shared" si="15"/>
        <v>0.72619047619047616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>
        <f t="shared" si="9"/>
        <v>0.9</v>
      </c>
      <c r="BY34" s="76">
        <f t="shared" si="9"/>
        <v>0</v>
      </c>
      <c r="BZ34" s="76">
        <f t="shared" si="9"/>
        <v>0.45</v>
      </c>
      <c r="CA34" s="76">
        <f t="shared" si="9"/>
        <v>0.55000000000000004</v>
      </c>
      <c r="CB34" s="76">
        <f t="shared" si="9"/>
        <v>0.6</v>
      </c>
      <c r="CC34" s="76">
        <f t="shared" si="9"/>
        <v>0.42499999999999999</v>
      </c>
      <c r="CD34" s="104">
        <f t="shared" ref="CD34:CH34" si="17">AVERAGE(CD9:CD32)</f>
        <v>0</v>
      </c>
      <c r="CE34" s="104">
        <f t="shared" si="17"/>
        <v>0</v>
      </c>
      <c r="CF34" s="104">
        <f t="shared" si="17"/>
        <v>0</v>
      </c>
      <c r="CG34" s="104">
        <f t="shared" si="17"/>
        <v>0</v>
      </c>
      <c r="CH34" s="104">
        <f t="shared" si="17"/>
        <v>0</v>
      </c>
      <c r="CI34" s="76">
        <f t="shared" si="9"/>
        <v>0</v>
      </c>
      <c r="CJ34" s="68">
        <f t="shared" si="9"/>
        <v>0.2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8">
        <f t="shared" si="19"/>
        <v>0.5</v>
      </c>
      <c r="R36" s="68">
        <f t="shared" si="19"/>
        <v>4</v>
      </c>
      <c r="S36" s="68">
        <f t="shared" si="19"/>
        <v>5</v>
      </c>
      <c r="T36" s="68">
        <f t="shared" si="19"/>
        <v>5</v>
      </c>
      <c r="U36" s="68">
        <f t="shared" si="19"/>
        <v>5</v>
      </c>
      <c r="V36" s="68">
        <f t="shared" si="19"/>
        <v>5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2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5</v>
      </c>
      <c r="BD36" s="104">
        <f t="shared" si="23"/>
        <v>2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5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135.345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10</v>
      </c>
      <c r="O37" s="111">
        <f t="shared" si="30"/>
        <v>10</v>
      </c>
      <c r="P37" s="111">
        <f t="shared" si="30"/>
        <v>8.75</v>
      </c>
      <c r="Q37" s="111">
        <f t="shared" si="30"/>
        <v>0.5</v>
      </c>
      <c r="R37" s="111">
        <f t="shared" si="30"/>
        <v>2</v>
      </c>
      <c r="S37" s="111">
        <f t="shared" si="30"/>
        <v>5</v>
      </c>
      <c r="T37" s="111">
        <f t="shared" si="30"/>
        <v>5</v>
      </c>
      <c r="U37" s="111">
        <f t="shared" si="30"/>
        <v>5</v>
      </c>
      <c r="V37" s="111">
        <f t="shared" si="30"/>
        <v>5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2.5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3.75</v>
      </c>
      <c r="BD37" s="111">
        <f t="shared" si="25"/>
        <v>2.5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3.75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94.25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10</v>
      </c>
      <c r="O38" s="111">
        <f t="shared" si="34"/>
        <v>10</v>
      </c>
      <c r="P38" s="111">
        <f t="shared" si="34"/>
        <v>0</v>
      </c>
      <c r="Q38" s="111">
        <f t="shared" si="34"/>
        <v>1</v>
      </c>
      <c r="R38" s="111">
        <f t="shared" si="34"/>
        <v>0</v>
      </c>
      <c r="S38" s="111">
        <f t="shared" si="34"/>
        <v>0</v>
      </c>
      <c r="T38" s="111">
        <f t="shared" si="34"/>
        <v>2.5</v>
      </c>
      <c r="U38" s="111">
        <f t="shared" si="34"/>
        <v>0.625</v>
      </c>
      <c r="V38" s="111">
        <f t="shared" si="34"/>
        <v>2.5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2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5</v>
      </c>
      <c r="BD38" s="111">
        <f t="shared" si="25"/>
        <v>2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3.75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106.22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10</v>
      </c>
      <c r="O39" s="111">
        <f t="shared" si="38"/>
        <v>10</v>
      </c>
      <c r="P39" s="111">
        <f t="shared" si="38"/>
        <v>0</v>
      </c>
      <c r="Q39" s="111">
        <f t="shared" si="38"/>
        <v>1</v>
      </c>
      <c r="R39" s="111">
        <f t="shared" si="38"/>
        <v>2</v>
      </c>
      <c r="S39" s="111">
        <f t="shared" si="38"/>
        <v>0</v>
      </c>
      <c r="T39" s="111">
        <f t="shared" si="38"/>
        <v>0</v>
      </c>
      <c r="U39" s="111">
        <f t="shared" si="38"/>
        <v>2.5</v>
      </c>
      <c r="V39" s="111">
        <f t="shared" si="38"/>
        <v>5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2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5</v>
      </c>
      <c r="BD39" s="111">
        <f t="shared" si="25"/>
        <v>2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5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127.17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10</v>
      </c>
      <c r="O40" s="111">
        <f t="shared" si="42"/>
        <v>10</v>
      </c>
      <c r="P40" s="111">
        <f t="shared" si="42"/>
        <v>0</v>
      </c>
      <c r="Q40" s="111">
        <f t="shared" si="42"/>
        <v>1</v>
      </c>
      <c r="R40" s="111">
        <f t="shared" si="42"/>
        <v>2</v>
      </c>
      <c r="S40" s="111">
        <f t="shared" si="42"/>
        <v>5</v>
      </c>
      <c r="T40" s="111">
        <f t="shared" si="42"/>
        <v>5</v>
      </c>
      <c r="U40" s="111">
        <f t="shared" si="42"/>
        <v>5</v>
      </c>
      <c r="V40" s="111">
        <f t="shared" si="42"/>
        <v>5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2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5</v>
      </c>
      <c r="BD40" s="111">
        <f t="shared" si="25"/>
        <v>2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5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87.75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10</v>
      </c>
      <c r="O41" s="111">
        <f t="shared" si="46"/>
        <v>0</v>
      </c>
      <c r="P41" s="111">
        <f t="shared" si="46"/>
        <v>0</v>
      </c>
      <c r="Q41" s="111">
        <f t="shared" si="46"/>
        <v>1</v>
      </c>
      <c r="R41" s="111">
        <f t="shared" si="46"/>
        <v>2</v>
      </c>
      <c r="S41" s="111">
        <f t="shared" si="46"/>
        <v>1.25</v>
      </c>
      <c r="T41" s="111">
        <f t="shared" si="46"/>
        <v>5</v>
      </c>
      <c r="U41" s="111">
        <f t="shared" si="46"/>
        <v>5</v>
      </c>
      <c r="V41" s="111">
        <f t="shared" si="46"/>
        <v>5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2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5</v>
      </c>
      <c r="BD41" s="111">
        <f t="shared" si="25"/>
        <v>2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5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126.5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10</v>
      </c>
      <c r="O42" s="111">
        <f t="shared" si="50"/>
        <v>10</v>
      </c>
      <c r="P42" s="111">
        <f t="shared" si="50"/>
        <v>0</v>
      </c>
      <c r="Q42" s="111">
        <f t="shared" si="50"/>
        <v>1</v>
      </c>
      <c r="R42" s="111">
        <f t="shared" si="50"/>
        <v>4</v>
      </c>
      <c r="S42" s="111">
        <f t="shared" si="50"/>
        <v>5</v>
      </c>
      <c r="T42" s="111">
        <f t="shared" si="50"/>
        <v>5</v>
      </c>
      <c r="U42" s="111">
        <f t="shared" si="50"/>
        <v>5</v>
      </c>
      <c r="V42" s="111">
        <f t="shared" si="50"/>
        <v>5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2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5</v>
      </c>
      <c r="BD42" s="111">
        <f t="shared" si="25"/>
        <v>2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5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81.125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0.625</v>
      </c>
      <c r="T43" s="111">
        <f t="shared" si="54"/>
        <v>0.625</v>
      </c>
      <c r="U43" s="111">
        <f t="shared" si="54"/>
        <v>5</v>
      </c>
      <c r="V43" s="111">
        <f t="shared" si="54"/>
        <v>3.75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2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3.75</v>
      </c>
      <c r="BD43" s="111">
        <f t="shared" si="25"/>
        <v>2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3.75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111.345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10</v>
      </c>
      <c r="O44" s="111">
        <f t="shared" si="58"/>
        <v>10</v>
      </c>
      <c r="P44" s="111">
        <f t="shared" si="58"/>
        <v>0</v>
      </c>
      <c r="Q44" s="111">
        <f t="shared" si="58"/>
        <v>1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5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2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5</v>
      </c>
      <c r="BD44" s="111">
        <f t="shared" si="25"/>
        <v>2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5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109.595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5</v>
      </c>
      <c r="O45" s="111">
        <f t="shared" si="62"/>
        <v>10</v>
      </c>
      <c r="P45" s="111">
        <f t="shared" si="62"/>
        <v>0</v>
      </c>
      <c r="Q45" s="111">
        <f t="shared" si="62"/>
        <v>1</v>
      </c>
      <c r="R45" s="111">
        <f t="shared" si="62"/>
        <v>3</v>
      </c>
      <c r="S45" s="111">
        <f t="shared" si="62"/>
        <v>5</v>
      </c>
      <c r="T45" s="111">
        <f t="shared" si="62"/>
        <v>5</v>
      </c>
      <c r="U45" s="111">
        <f t="shared" si="62"/>
        <v>0.625</v>
      </c>
      <c r="V45" s="111">
        <f t="shared" si="62"/>
        <v>5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2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5</v>
      </c>
      <c r="BD45" s="111">
        <f t="shared" si="25"/>
        <v>2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5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81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2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3.75</v>
      </c>
      <c r="BD46" s="111">
        <f t="shared" si="25"/>
        <v>2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3.75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9.625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0.125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2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2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63.25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3.75</v>
      </c>
      <c r="BD48" s="111">
        <f t="shared" si="25"/>
        <v>1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3.75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133.5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10</v>
      </c>
      <c r="O49" s="111">
        <f t="shared" si="78"/>
        <v>10</v>
      </c>
      <c r="P49" s="111">
        <f t="shared" si="78"/>
        <v>0</v>
      </c>
      <c r="Q49" s="111">
        <f t="shared" si="78"/>
        <v>1</v>
      </c>
      <c r="R49" s="111">
        <f t="shared" si="78"/>
        <v>4</v>
      </c>
      <c r="S49" s="111">
        <f t="shared" si="78"/>
        <v>5</v>
      </c>
      <c r="T49" s="111">
        <f t="shared" si="78"/>
        <v>5</v>
      </c>
      <c r="U49" s="111">
        <f t="shared" si="78"/>
        <v>5</v>
      </c>
      <c r="V49" s="111">
        <f t="shared" si="78"/>
        <v>5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2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5</v>
      </c>
      <c r="BD49" s="111">
        <f t="shared" si="25"/>
        <v>2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5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47.125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0.5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3.75</v>
      </c>
      <c r="BD50" s="111">
        <f t="shared" si="25"/>
        <v>1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2.5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3</v>
      </c>
      <c r="BO50" s="111">
        <f t="shared" si="26"/>
        <v>2.25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104.25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10</v>
      </c>
      <c r="O51" s="111">
        <f t="shared" si="86"/>
        <v>0</v>
      </c>
      <c r="P51" s="111">
        <f t="shared" si="86"/>
        <v>0</v>
      </c>
      <c r="Q51" s="111">
        <f t="shared" si="86"/>
        <v>1</v>
      </c>
      <c r="R51" s="111">
        <f t="shared" si="86"/>
        <v>2</v>
      </c>
      <c r="S51" s="111">
        <f t="shared" si="86"/>
        <v>0</v>
      </c>
      <c r="T51" s="111">
        <f t="shared" si="86"/>
        <v>5</v>
      </c>
      <c r="U51" s="111">
        <f t="shared" si="86"/>
        <v>5</v>
      </c>
      <c r="V51" s="111">
        <f t="shared" si="86"/>
        <v>5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5</v>
      </c>
      <c r="BD51" s="111">
        <f t="shared" si="25"/>
        <v>1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5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0.5</v>
      </c>
      <c r="BY51" s="111">
        <f t="shared" si="28"/>
        <v>0</v>
      </c>
      <c r="BZ51" s="111">
        <f t="shared" si="28"/>
        <v>4</v>
      </c>
      <c r="CA51" s="111">
        <f t="shared" si="28"/>
        <v>3.75</v>
      </c>
      <c r="CB51" s="111">
        <f t="shared" si="28"/>
        <v>4</v>
      </c>
      <c r="CC51" s="111">
        <f t="shared" si="28"/>
        <v>4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84.414999999999992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10</v>
      </c>
      <c r="O52" s="111">
        <f t="shared" si="90"/>
        <v>0</v>
      </c>
      <c r="P52" s="111">
        <f t="shared" si="90"/>
        <v>0</v>
      </c>
      <c r="Q52" s="111">
        <f t="shared" si="90"/>
        <v>0.5</v>
      </c>
      <c r="R52" s="111">
        <f t="shared" si="90"/>
        <v>0</v>
      </c>
      <c r="S52" s="111">
        <f t="shared" si="90"/>
        <v>2.5</v>
      </c>
      <c r="T52" s="111">
        <f t="shared" si="90"/>
        <v>2.5</v>
      </c>
      <c r="U52" s="111">
        <f t="shared" si="90"/>
        <v>2.5</v>
      </c>
      <c r="V52" s="111">
        <f t="shared" si="90"/>
        <v>2.5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2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3.75</v>
      </c>
      <c r="BD52" s="111">
        <f t="shared" si="90"/>
        <v>2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3.75</v>
      </c>
      <c r="BI52" s="111">
        <f t="shared" si="90"/>
        <v>1</v>
      </c>
      <c r="BJ52" s="111">
        <f t="shared" si="90"/>
        <v>3</v>
      </c>
      <c r="BK52" s="111">
        <f t="shared" si="90"/>
        <v>2</v>
      </c>
      <c r="BL52" s="111">
        <f t="shared" si="90"/>
        <v>2.5</v>
      </c>
      <c r="BM52" s="111">
        <f t="shared" si="90"/>
        <v>2</v>
      </c>
      <c r="BN52" s="111">
        <f t="shared" si="90"/>
        <v>3</v>
      </c>
      <c r="BO52" s="111">
        <f t="shared" si="90"/>
        <v>2.25</v>
      </c>
      <c r="BP52" s="111">
        <f t="shared" si="90"/>
        <v>0</v>
      </c>
      <c r="BQ52" s="111">
        <f t="shared" si="90"/>
        <v>2.25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1</v>
      </c>
      <c r="BY52" s="111">
        <f t="shared" si="93"/>
        <v>0</v>
      </c>
      <c r="BZ52" s="111">
        <f t="shared" si="93"/>
        <v>2</v>
      </c>
      <c r="CA52" s="111">
        <f t="shared" si="93"/>
        <v>5</v>
      </c>
      <c r="CB52" s="111">
        <f t="shared" si="93"/>
        <v>4</v>
      </c>
      <c r="CC52" s="111">
        <f t="shared" si="93"/>
        <v>0.5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3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89.25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10</v>
      </c>
      <c r="O53" s="111">
        <f t="shared" si="94"/>
        <v>0</v>
      </c>
      <c r="P53" s="111">
        <f t="shared" si="94"/>
        <v>0</v>
      </c>
      <c r="Q53" s="111">
        <f t="shared" si="94"/>
        <v>0.75</v>
      </c>
      <c r="R53" s="111">
        <f t="shared" si="94"/>
        <v>1</v>
      </c>
      <c r="S53" s="111">
        <f t="shared" si="94"/>
        <v>0</v>
      </c>
      <c r="T53" s="111">
        <f t="shared" si="94"/>
        <v>1.25</v>
      </c>
      <c r="U53" s="111">
        <f t="shared" si="94"/>
        <v>1.25</v>
      </c>
      <c r="V53" s="111">
        <f t="shared" si="94"/>
        <v>5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2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5</v>
      </c>
      <c r="BD53" s="111">
        <f t="shared" si="90"/>
        <v>2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5</v>
      </c>
      <c r="BI53" s="111">
        <f t="shared" si="90"/>
        <v>2</v>
      </c>
      <c r="BJ53" s="111">
        <f t="shared" si="90"/>
        <v>3</v>
      </c>
      <c r="BK53" s="111">
        <f t="shared" si="90"/>
        <v>4</v>
      </c>
      <c r="BL53" s="111">
        <f t="shared" si="90"/>
        <v>5</v>
      </c>
      <c r="BM53" s="111">
        <f t="shared" si="90"/>
        <v>3</v>
      </c>
      <c r="BN53" s="111">
        <f t="shared" si="90"/>
        <v>3</v>
      </c>
      <c r="BO53" s="111">
        <f t="shared" si="90"/>
        <v>2.25</v>
      </c>
      <c r="BP53" s="111">
        <f t="shared" si="90"/>
        <v>0</v>
      </c>
      <c r="BQ53" s="111">
        <f t="shared" si="90"/>
        <v>2.25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1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94.625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10</v>
      </c>
      <c r="O54" s="111">
        <f t="shared" si="98"/>
        <v>0</v>
      </c>
      <c r="P54" s="111">
        <f t="shared" si="98"/>
        <v>0</v>
      </c>
      <c r="Q54" s="111">
        <f t="shared" si="98"/>
        <v>0.5</v>
      </c>
      <c r="R54" s="111">
        <f t="shared" si="98"/>
        <v>0</v>
      </c>
      <c r="S54" s="111">
        <f t="shared" si="98"/>
        <v>0</v>
      </c>
      <c r="T54" s="111">
        <f t="shared" si="98"/>
        <v>2.5</v>
      </c>
      <c r="U54" s="111">
        <f t="shared" si="98"/>
        <v>0</v>
      </c>
      <c r="V54" s="111">
        <f t="shared" si="98"/>
        <v>2.5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2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3.75</v>
      </c>
      <c r="BD54" s="111">
        <f t="shared" si="90"/>
        <v>2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3.75</v>
      </c>
      <c r="BI54" s="111">
        <f t="shared" si="90"/>
        <v>1</v>
      </c>
      <c r="BJ54" s="111">
        <f t="shared" si="90"/>
        <v>1.5</v>
      </c>
      <c r="BK54" s="111">
        <f t="shared" si="90"/>
        <v>2</v>
      </c>
      <c r="BL54" s="111">
        <f t="shared" si="90"/>
        <v>2.5</v>
      </c>
      <c r="BM54" s="111">
        <f t="shared" si="90"/>
        <v>4</v>
      </c>
      <c r="BN54" s="111">
        <f t="shared" si="90"/>
        <v>4</v>
      </c>
      <c r="BO54" s="111">
        <f t="shared" si="90"/>
        <v>3</v>
      </c>
      <c r="BP54" s="111">
        <f t="shared" si="90"/>
        <v>0</v>
      </c>
      <c r="BQ54" s="111">
        <f t="shared" si="90"/>
        <v>3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1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4</v>
      </c>
      <c r="CC54" s="111">
        <f t="shared" si="101"/>
        <v>4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100.7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10</v>
      </c>
      <c r="O55" s="111">
        <f t="shared" si="102"/>
        <v>7.5</v>
      </c>
      <c r="P55" s="111">
        <f t="shared" si="102"/>
        <v>0</v>
      </c>
      <c r="Q55" s="111">
        <f t="shared" si="102"/>
        <v>1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2.5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2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3.75</v>
      </c>
      <c r="BD55" s="111">
        <f t="shared" si="90"/>
        <v>2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3.75</v>
      </c>
      <c r="BI55" s="111">
        <f t="shared" si="90"/>
        <v>1</v>
      </c>
      <c r="BJ55" s="111">
        <f t="shared" si="90"/>
        <v>1.5</v>
      </c>
      <c r="BK55" s="111">
        <f t="shared" si="90"/>
        <v>4</v>
      </c>
      <c r="BL55" s="111">
        <f t="shared" si="90"/>
        <v>5</v>
      </c>
      <c r="BM55" s="111">
        <f t="shared" si="90"/>
        <v>4</v>
      </c>
      <c r="BN55" s="111">
        <f t="shared" si="90"/>
        <v>4</v>
      </c>
      <c r="BO55" s="111">
        <f t="shared" si="90"/>
        <v>3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1</v>
      </c>
      <c r="BY55" s="111">
        <f t="shared" si="105"/>
        <v>0</v>
      </c>
      <c r="BZ55" s="111">
        <f t="shared" si="105"/>
        <v>3</v>
      </c>
      <c r="CA55" s="111">
        <f t="shared" si="105"/>
        <v>5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138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10</v>
      </c>
      <c r="O59" s="111">
        <f t="shared" si="118"/>
        <v>10</v>
      </c>
      <c r="P59" s="111">
        <f t="shared" si="118"/>
        <v>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2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5</v>
      </c>
      <c r="BD59" s="111">
        <f t="shared" si="90"/>
        <v>2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5</v>
      </c>
      <c r="BI59" s="111">
        <f t="shared" si="90"/>
        <v>2</v>
      </c>
      <c r="BJ59" s="111">
        <f t="shared" si="90"/>
        <v>3</v>
      </c>
      <c r="BK59" s="111">
        <f t="shared" si="90"/>
        <v>4</v>
      </c>
      <c r="BL59" s="111">
        <f t="shared" si="90"/>
        <v>5</v>
      </c>
      <c r="BM59" s="111">
        <f t="shared" si="90"/>
        <v>4</v>
      </c>
      <c r="BN59" s="111">
        <f t="shared" si="90"/>
        <v>4</v>
      </c>
      <c r="BO59" s="111">
        <f t="shared" si="90"/>
        <v>3</v>
      </c>
      <c r="BP59" s="111">
        <f t="shared" si="90"/>
        <v>0</v>
      </c>
      <c r="BQ59" s="111">
        <f t="shared" si="90"/>
        <v>3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191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10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2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5</v>
      </c>
      <c r="BD60" s="111">
        <f t="shared" si="90"/>
        <v>2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5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1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0.5</v>
      </c>
      <c r="R65" s="68">
        <f t="shared" si="127"/>
        <v>1</v>
      </c>
      <c r="S65" s="65">
        <f t="shared" si="127"/>
        <v>1</v>
      </c>
      <c r="T65" s="68">
        <f t="shared" si="127"/>
        <v>1</v>
      </c>
      <c r="U65" s="68">
        <f t="shared" si="127"/>
        <v>1</v>
      </c>
      <c r="V65" s="68">
        <f t="shared" si="127"/>
        <v>1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38.364999999999995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0.875</v>
      </c>
      <c r="Q66" s="111">
        <f t="shared" si="135"/>
        <v>0.5</v>
      </c>
      <c r="R66" s="111">
        <f t="shared" si="135"/>
        <v>0.5</v>
      </c>
      <c r="S66" s="111">
        <f t="shared" si="135"/>
        <v>1</v>
      </c>
      <c r="T66" s="111">
        <f t="shared" si="135"/>
        <v>1</v>
      </c>
      <c r="U66" s="111">
        <f t="shared" si="135"/>
        <v>1</v>
      </c>
      <c r="V66" s="111">
        <f t="shared" si="135"/>
        <v>1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29.5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1</v>
      </c>
      <c r="R67" s="111">
        <f t="shared" si="139"/>
        <v>0</v>
      </c>
      <c r="S67" s="111">
        <f t="shared" si="139"/>
        <v>0</v>
      </c>
      <c r="T67" s="111">
        <f t="shared" si="139"/>
        <v>0.5</v>
      </c>
      <c r="U67" s="111">
        <f t="shared" si="139"/>
        <v>0.125</v>
      </c>
      <c r="V67" s="111">
        <f t="shared" si="139"/>
        <v>0.5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33.239999999999995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1</v>
      </c>
      <c r="R68" s="111">
        <f t="shared" si="143"/>
        <v>0.5</v>
      </c>
      <c r="S68" s="111">
        <f t="shared" si="143"/>
        <v>0</v>
      </c>
      <c r="T68" s="111">
        <f t="shared" si="143"/>
        <v>0</v>
      </c>
      <c r="U68" s="111">
        <f t="shared" si="143"/>
        <v>0.5</v>
      </c>
      <c r="V68" s="111">
        <f t="shared" si="143"/>
        <v>1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37.89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1</v>
      </c>
      <c r="R69" s="111">
        <f t="shared" si="147"/>
        <v>0.5</v>
      </c>
      <c r="S69" s="111">
        <f t="shared" si="147"/>
        <v>1</v>
      </c>
      <c r="T69" s="111">
        <f t="shared" si="147"/>
        <v>1</v>
      </c>
      <c r="U69" s="111">
        <f t="shared" si="147"/>
        <v>1</v>
      </c>
      <c r="V69" s="111">
        <f t="shared" si="147"/>
        <v>1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26.75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1</v>
      </c>
      <c r="R70" s="111">
        <f t="shared" si="151"/>
        <v>0.5</v>
      </c>
      <c r="S70" s="111">
        <f t="shared" si="151"/>
        <v>0.25</v>
      </c>
      <c r="T70" s="111">
        <f t="shared" si="151"/>
        <v>1</v>
      </c>
      <c r="U70" s="111">
        <f t="shared" si="151"/>
        <v>1</v>
      </c>
      <c r="V70" s="111">
        <f t="shared" si="151"/>
        <v>1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37.5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1</v>
      </c>
      <c r="R71" s="111">
        <f t="shared" si="155"/>
        <v>1</v>
      </c>
      <c r="S71" s="111">
        <f t="shared" si="155"/>
        <v>1</v>
      </c>
      <c r="T71" s="111">
        <f t="shared" si="155"/>
        <v>1</v>
      </c>
      <c r="U71" s="111">
        <f t="shared" si="155"/>
        <v>1</v>
      </c>
      <c r="V71" s="111">
        <f t="shared" si="155"/>
        <v>1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26.5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0.125</v>
      </c>
      <c r="T72" s="111">
        <f t="shared" si="159"/>
        <v>0.125</v>
      </c>
      <c r="U72" s="111">
        <f t="shared" si="159"/>
        <v>1</v>
      </c>
      <c r="V72" s="111">
        <f t="shared" si="159"/>
        <v>0.75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34.489999999999995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1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1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33.614999999999995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1</v>
      </c>
      <c r="R74" s="111">
        <f t="shared" si="167"/>
        <v>0.75</v>
      </c>
      <c r="S74" s="111">
        <f t="shared" si="167"/>
        <v>1</v>
      </c>
      <c r="T74" s="111">
        <f t="shared" si="167"/>
        <v>1</v>
      </c>
      <c r="U74" s="111">
        <f t="shared" si="167"/>
        <v>0.125</v>
      </c>
      <c r="V74" s="111">
        <f t="shared" si="167"/>
        <v>1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6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0.125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40.5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1</v>
      </c>
      <c r="R78" s="111">
        <f t="shared" si="183"/>
        <v>1</v>
      </c>
      <c r="S78" s="111">
        <f t="shared" si="183"/>
        <v>1</v>
      </c>
      <c r="T78" s="111">
        <f t="shared" si="183"/>
        <v>1</v>
      </c>
      <c r="U78" s="111">
        <f t="shared" si="183"/>
        <v>1</v>
      </c>
      <c r="V78" s="111">
        <f t="shared" si="183"/>
        <v>1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18.125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0.5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0.75</v>
      </c>
      <c r="BO79" s="111">
        <f t="shared" si="187"/>
        <v>0.75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30.25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1</v>
      </c>
      <c r="R80" s="111">
        <f t="shared" si="191"/>
        <v>0.5</v>
      </c>
      <c r="S80" s="111">
        <f t="shared" si="191"/>
        <v>0</v>
      </c>
      <c r="T80" s="111">
        <f t="shared" si="191"/>
        <v>1</v>
      </c>
      <c r="U80" s="111">
        <f t="shared" si="191"/>
        <v>1</v>
      </c>
      <c r="V80" s="111">
        <f t="shared" si="191"/>
        <v>1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0.5</v>
      </c>
      <c r="BY80" s="111">
        <f t="shared" si="194"/>
        <v>0</v>
      </c>
      <c r="BZ80" s="111">
        <f t="shared" si="194"/>
        <v>1</v>
      </c>
      <c r="CA80" s="111">
        <f t="shared" si="194"/>
        <v>0.75</v>
      </c>
      <c r="CB80" s="111">
        <f t="shared" si="194"/>
        <v>1</v>
      </c>
      <c r="CC80" s="111">
        <f t="shared" si="194"/>
        <v>1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25.13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0.5</v>
      </c>
      <c r="R81" s="111">
        <f t="shared" si="195"/>
        <v>0</v>
      </c>
      <c r="S81" s="111">
        <f t="shared" si="195"/>
        <v>0.5</v>
      </c>
      <c r="T81" s="111">
        <f t="shared" si="195"/>
        <v>0.5</v>
      </c>
      <c r="U81" s="111">
        <f t="shared" si="195"/>
        <v>0.5</v>
      </c>
      <c r="V81" s="111">
        <f t="shared" si="195"/>
        <v>0.5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0.5</v>
      </c>
      <c r="BJ81" s="111">
        <f t="shared" si="195"/>
        <v>1</v>
      </c>
      <c r="BK81" s="111">
        <f t="shared" si="195"/>
        <v>0.5</v>
      </c>
      <c r="BL81" s="111">
        <f t="shared" si="195"/>
        <v>0.5</v>
      </c>
      <c r="BM81" s="111">
        <f t="shared" si="195"/>
        <v>0.5</v>
      </c>
      <c r="BN81" s="111">
        <f t="shared" si="195"/>
        <v>0.75</v>
      </c>
      <c r="BO81" s="111">
        <f t="shared" si="195"/>
        <v>0.75</v>
      </c>
      <c r="BP81" s="111">
        <f t="shared" si="195"/>
        <v>0</v>
      </c>
      <c r="BQ81" s="111">
        <f t="shared" si="195"/>
        <v>0.75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1</v>
      </c>
      <c r="BY81" s="111">
        <f t="shared" si="198"/>
        <v>0</v>
      </c>
      <c r="BZ81" s="111">
        <f t="shared" si="198"/>
        <v>0.5</v>
      </c>
      <c r="CA81" s="111">
        <f t="shared" si="198"/>
        <v>1</v>
      </c>
      <c r="CB81" s="111">
        <f t="shared" si="198"/>
        <v>1</v>
      </c>
      <c r="CC81" s="111">
        <f t="shared" si="198"/>
        <v>0.125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1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29.75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0.75</v>
      </c>
      <c r="R82" s="111">
        <f t="shared" si="199"/>
        <v>0.25</v>
      </c>
      <c r="S82" s="111">
        <f t="shared" si="199"/>
        <v>0</v>
      </c>
      <c r="T82" s="111">
        <f t="shared" si="199"/>
        <v>0.25</v>
      </c>
      <c r="U82" s="111">
        <f t="shared" si="199"/>
        <v>0.25</v>
      </c>
      <c r="V82" s="111">
        <f t="shared" si="199"/>
        <v>1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1</v>
      </c>
      <c r="BJ82" s="111">
        <f t="shared" si="199"/>
        <v>1</v>
      </c>
      <c r="BK82" s="111">
        <f t="shared" si="199"/>
        <v>1</v>
      </c>
      <c r="BL82" s="111">
        <f t="shared" si="199"/>
        <v>1</v>
      </c>
      <c r="BM82" s="111">
        <f t="shared" si="199"/>
        <v>0.75</v>
      </c>
      <c r="BN82" s="111">
        <f t="shared" si="199"/>
        <v>0.75</v>
      </c>
      <c r="BO82" s="111">
        <f t="shared" si="199"/>
        <v>0.75</v>
      </c>
      <c r="BP82" s="111">
        <f t="shared" si="199"/>
        <v>0</v>
      </c>
      <c r="BQ82" s="111">
        <f t="shared" si="199"/>
        <v>0.75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1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31.375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0.5</v>
      </c>
      <c r="R83" s="111">
        <f t="shared" si="203"/>
        <v>0</v>
      </c>
      <c r="S83" s="111">
        <f t="shared" si="203"/>
        <v>0</v>
      </c>
      <c r="T83" s="111">
        <f t="shared" si="203"/>
        <v>0.5</v>
      </c>
      <c r="U83" s="111">
        <f t="shared" si="203"/>
        <v>0</v>
      </c>
      <c r="V83" s="111">
        <f t="shared" si="203"/>
        <v>0.5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0.5</v>
      </c>
      <c r="BJ83" s="111">
        <f t="shared" si="203"/>
        <v>0.5</v>
      </c>
      <c r="BK83" s="111">
        <f t="shared" si="203"/>
        <v>0.5</v>
      </c>
      <c r="BL83" s="111">
        <f t="shared" si="203"/>
        <v>0.5</v>
      </c>
      <c r="BM83" s="111">
        <f t="shared" si="203"/>
        <v>1</v>
      </c>
      <c r="BN83" s="111">
        <f t="shared" si="203"/>
        <v>1</v>
      </c>
      <c r="BO83" s="111">
        <f t="shared" si="203"/>
        <v>1</v>
      </c>
      <c r="BP83" s="111">
        <f t="shared" si="203"/>
        <v>0</v>
      </c>
      <c r="BQ83" s="111">
        <f t="shared" si="203"/>
        <v>1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1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1</v>
      </c>
      <c r="CC83" s="111">
        <f t="shared" si="206"/>
        <v>1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31.9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0.75</v>
      </c>
      <c r="P84" s="111">
        <f t="shared" si="207"/>
        <v>0</v>
      </c>
      <c r="Q84" s="111">
        <f t="shared" si="207"/>
        <v>1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0.5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0.5</v>
      </c>
      <c r="BJ84" s="111">
        <f t="shared" si="207"/>
        <v>0.5</v>
      </c>
      <c r="BK84" s="111">
        <f t="shared" si="207"/>
        <v>1</v>
      </c>
      <c r="BL84" s="111">
        <f t="shared" si="207"/>
        <v>1</v>
      </c>
      <c r="BM84" s="111">
        <f t="shared" si="207"/>
        <v>1</v>
      </c>
      <c r="BN84" s="111">
        <f t="shared" si="207"/>
        <v>1</v>
      </c>
      <c r="BO84" s="111">
        <f t="shared" si="207"/>
        <v>1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1</v>
      </c>
      <c r="BY84" s="111">
        <f t="shared" si="210"/>
        <v>0</v>
      </c>
      <c r="BZ84" s="111">
        <f t="shared" si="210"/>
        <v>0.75</v>
      </c>
      <c r="CA84" s="111">
        <f t="shared" si="210"/>
        <v>1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41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0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1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1</v>
      </c>
      <c r="BD88" s="111">
        <f t="shared" si="223"/>
        <v>1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1</v>
      </c>
      <c r="BI88" s="111">
        <f t="shared" si="223"/>
        <v>1</v>
      </c>
      <c r="BJ88" s="111">
        <f t="shared" si="223"/>
        <v>1</v>
      </c>
      <c r="BK88" s="111">
        <f t="shared" si="223"/>
        <v>1</v>
      </c>
      <c r="BL88" s="111">
        <f t="shared" si="223"/>
        <v>1</v>
      </c>
      <c r="BM88" s="111">
        <f t="shared" si="223"/>
        <v>1</v>
      </c>
      <c r="BN88" s="111">
        <f t="shared" si="223"/>
        <v>1</v>
      </c>
      <c r="BO88" s="111">
        <f t="shared" si="223"/>
        <v>1</v>
      </c>
      <c r="BP88" s="111">
        <f t="shared" si="223"/>
        <v>0</v>
      </c>
      <c r="BQ88" s="111">
        <f t="shared" si="223"/>
        <v>1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8" t="s">
        <v>33</v>
      </c>
      <c r="E1" s="200"/>
      <c r="F1" s="198" t="s">
        <v>34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5"/>
      <c r="AD1" s="205"/>
      <c r="AE1" s="205"/>
      <c r="AF1" s="205"/>
      <c r="AG1" s="205"/>
      <c r="AH1" s="205"/>
      <c r="AI1" s="205"/>
      <c r="AJ1" s="206"/>
      <c r="AK1" s="202" t="s">
        <v>51</v>
      </c>
      <c r="AL1" s="203"/>
      <c r="AM1" s="203"/>
      <c r="AN1" s="203"/>
      <c r="AO1" s="203"/>
      <c r="AP1" s="203"/>
      <c r="AQ1" s="204"/>
      <c r="AR1" s="198" t="s">
        <v>50</v>
      </c>
      <c r="AS1" s="200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4" t="s">
        <v>9</v>
      </c>
      <c r="D3" s="195" t="s">
        <v>15</v>
      </c>
      <c r="E3" s="197" t="s">
        <v>32</v>
      </c>
      <c r="F3" s="198" t="s">
        <v>23</v>
      </c>
      <c r="G3" s="199"/>
      <c r="H3" s="199"/>
      <c r="I3" s="199"/>
      <c r="J3" s="199"/>
      <c r="K3" s="200"/>
      <c r="L3" s="198" t="s">
        <v>24</v>
      </c>
      <c r="M3" s="199"/>
      <c r="N3" s="199"/>
      <c r="O3" s="200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195" t="s">
        <v>35</v>
      </c>
      <c r="AH3" s="196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4"/>
      <c r="D4" s="195"/>
      <c r="E4" s="197"/>
      <c r="F4" s="195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7"/>
      <c r="L4" s="195" t="s">
        <v>52</v>
      </c>
      <c r="M4" s="196" t="s">
        <v>10</v>
      </c>
      <c r="N4" s="196" t="s">
        <v>53</v>
      </c>
      <c r="O4" s="197" t="s">
        <v>54</v>
      </c>
      <c r="P4" s="194" t="s">
        <v>56</v>
      </c>
      <c r="Q4" s="194" t="s">
        <v>56</v>
      </c>
      <c r="R4" s="194" t="s">
        <v>56</v>
      </c>
      <c r="S4" s="195" t="s">
        <v>52</v>
      </c>
      <c r="T4" s="196" t="s">
        <v>10</v>
      </c>
      <c r="U4" s="196" t="s">
        <v>53</v>
      </c>
      <c r="V4" s="196" t="s">
        <v>54</v>
      </c>
      <c r="W4" s="201" t="s">
        <v>55</v>
      </c>
      <c r="X4" s="197"/>
      <c r="Y4" s="195" t="s">
        <v>52</v>
      </c>
      <c r="Z4" s="196" t="s">
        <v>10</v>
      </c>
      <c r="AA4" s="196" t="s">
        <v>53</v>
      </c>
      <c r="AB4" s="216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4"/>
      <c r="D5" s="195"/>
      <c r="E5" s="197"/>
      <c r="F5" s="195"/>
      <c r="G5" s="196"/>
      <c r="H5" s="196"/>
      <c r="I5" s="196"/>
      <c r="J5" s="24" t="s">
        <v>57</v>
      </c>
      <c r="K5" s="34" t="s">
        <v>58</v>
      </c>
      <c r="L5" s="195"/>
      <c r="M5" s="196"/>
      <c r="N5" s="196"/>
      <c r="O5" s="197"/>
      <c r="P5" s="194"/>
      <c r="Q5" s="194"/>
      <c r="R5" s="194"/>
      <c r="S5" s="195"/>
      <c r="T5" s="196"/>
      <c r="U5" s="196"/>
      <c r="V5" s="196"/>
      <c r="W5" s="27" t="s">
        <v>59</v>
      </c>
      <c r="X5" s="34" t="s">
        <v>60</v>
      </c>
      <c r="Y5" s="195"/>
      <c r="Z5" s="196"/>
      <c r="AA5" s="196"/>
      <c r="AB5" s="216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2023-02-02T08:57:13Z</dcterms:modified>
</cp:coreProperties>
</file>